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2\Downloads\"/>
    </mc:Choice>
  </mc:AlternateContent>
  <xr:revisionPtr revIDLastSave="0" documentId="8_{C82E7E5F-3EB2-4C96-B9C7-E9C44568A380}" xr6:coauthVersionLast="47" xr6:coauthVersionMax="47" xr10:uidLastSave="{00000000-0000-0000-0000-000000000000}"/>
  <bookViews>
    <workbookView xWindow="2730" yWindow="2730" windowWidth="21600" windowHeight="11385"/>
  </bookViews>
  <sheets>
    <sheet name="Лист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7" i="1" l="1"/>
  <c r="A417" i="1"/>
  <c r="J416" i="1"/>
  <c r="I416" i="1"/>
  <c r="H416" i="1"/>
  <c r="G416" i="1"/>
  <c r="F416" i="1"/>
  <c r="B415" i="1"/>
  <c r="A415" i="1"/>
  <c r="J414" i="1"/>
  <c r="I414" i="1"/>
  <c r="H414" i="1"/>
  <c r="G414" i="1"/>
  <c r="B408" i="1"/>
  <c r="A408" i="1"/>
  <c r="J407" i="1"/>
  <c r="I407" i="1"/>
  <c r="H407" i="1"/>
  <c r="G407" i="1"/>
  <c r="B405" i="1"/>
  <c r="A405" i="1"/>
  <c r="J404" i="1"/>
  <c r="I404" i="1"/>
  <c r="H404" i="1"/>
  <c r="G404" i="1"/>
  <c r="B397" i="1"/>
  <c r="A397" i="1"/>
  <c r="J396" i="1"/>
  <c r="I396" i="1"/>
  <c r="H396" i="1"/>
  <c r="G396" i="1"/>
  <c r="G417" i="1" s="1"/>
  <c r="F396" i="1"/>
  <c r="F417" i="1" s="1"/>
  <c r="B395" i="1"/>
  <c r="A395" i="1"/>
  <c r="J394" i="1"/>
  <c r="J417" i="1" s="1"/>
  <c r="I394" i="1"/>
  <c r="I417" i="1" s="1"/>
  <c r="H394" i="1"/>
  <c r="H417" i="1" s="1"/>
  <c r="G394" i="1"/>
  <c r="H387" i="1"/>
  <c r="G387" i="1"/>
  <c r="F387" i="1"/>
  <c r="B387" i="1"/>
  <c r="A387" i="1"/>
  <c r="J386" i="1"/>
  <c r="I386" i="1"/>
  <c r="H386" i="1"/>
  <c r="G386" i="1"/>
  <c r="F386" i="1"/>
  <c r="B385" i="1"/>
  <c r="A385" i="1"/>
  <c r="J384" i="1"/>
  <c r="I384" i="1"/>
  <c r="H384" i="1"/>
  <c r="G384" i="1"/>
  <c r="B380" i="1"/>
  <c r="A380" i="1"/>
  <c r="J379" i="1"/>
  <c r="I379" i="1"/>
  <c r="H379" i="1"/>
  <c r="G379" i="1"/>
  <c r="B377" i="1"/>
  <c r="A377" i="1"/>
  <c r="J376" i="1"/>
  <c r="I376" i="1"/>
  <c r="H376" i="1"/>
  <c r="G376" i="1"/>
  <c r="B369" i="1"/>
  <c r="A369" i="1"/>
  <c r="J368" i="1"/>
  <c r="I368" i="1"/>
  <c r="H368" i="1"/>
  <c r="G368" i="1"/>
  <c r="F368" i="1"/>
  <c r="B367" i="1"/>
  <c r="A367" i="1"/>
  <c r="J366" i="1"/>
  <c r="J387" i="1" s="1"/>
  <c r="I366" i="1"/>
  <c r="I387" i="1" s="1"/>
  <c r="H366" i="1"/>
  <c r="G366" i="1"/>
  <c r="B358" i="1"/>
  <c r="A358" i="1"/>
  <c r="J357" i="1"/>
  <c r="I357" i="1"/>
  <c r="H357" i="1"/>
  <c r="H358" i="1" s="1"/>
  <c r="G357" i="1"/>
  <c r="F357" i="1"/>
  <c r="B356" i="1"/>
  <c r="A356" i="1"/>
  <c r="J355" i="1"/>
  <c r="I355" i="1"/>
  <c r="H355" i="1"/>
  <c r="G355" i="1"/>
  <c r="B349" i="1"/>
  <c r="A349" i="1"/>
  <c r="J348" i="1"/>
  <c r="I348" i="1"/>
  <c r="H348" i="1"/>
  <c r="G348" i="1"/>
  <c r="B346" i="1"/>
  <c r="A346" i="1"/>
  <c r="J345" i="1"/>
  <c r="I345" i="1"/>
  <c r="H345" i="1"/>
  <c r="G345" i="1"/>
  <c r="B339" i="1"/>
  <c r="A339" i="1"/>
  <c r="J338" i="1"/>
  <c r="J358" i="1" s="1"/>
  <c r="I338" i="1"/>
  <c r="I358" i="1" s="1"/>
  <c r="H338" i="1"/>
  <c r="G338" i="1"/>
  <c r="F338" i="1"/>
  <c r="F358" i="1" s="1"/>
  <c r="B337" i="1"/>
  <c r="A337" i="1"/>
  <c r="J336" i="1"/>
  <c r="I336" i="1"/>
  <c r="H336" i="1"/>
  <c r="G336" i="1"/>
  <c r="G358" i="1" s="1"/>
  <c r="J328" i="1"/>
  <c r="I328" i="1"/>
  <c r="H328" i="1"/>
  <c r="B328" i="1"/>
  <c r="A328" i="1"/>
  <c r="J327" i="1"/>
  <c r="I327" i="1"/>
  <c r="H327" i="1"/>
  <c r="G327" i="1"/>
  <c r="F327" i="1"/>
  <c r="B326" i="1"/>
  <c r="A326" i="1"/>
  <c r="J325" i="1"/>
  <c r="I325" i="1"/>
  <c r="H325" i="1"/>
  <c r="G325" i="1"/>
  <c r="B319" i="1"/>
  <c r="A319" i="1"/>
  <c r="J318" i="1"/>
  <c r="I318" i="1"/>
  <c r="H318" i="1"/>
  <c r="G318" i="1"/>
  <c r="B316" i="1"/>
  <c r="A316" i="1"/>
  <c r="J315" i="1"/>
  <c r="I315" i="1"/>
  <c r="H315" i="1"/>
  <c r="G315" i="1"/>
  <c r="B308" i="1"/>
  <c r="A308" i="1"/>
  <c r="J307" i="1"/>
  <c r="I307" i="1"/>
  <c r="H307" i="1"/>
  <c r="G307" i="1"/>
  <c r="F307" i="1"/>
  <c r="F328" i="1" s="1"/>
  <c r="B306" i="1"/>
  <c r="A306" i="1"/>
  <c r="J305" i="1"/>
  <c r="I305" i="1"/>
  <c r="H305" i="1"/>
  <c r="G305" i="1"/>
  <c r="G328" i="1" s="1"/>
  <c r="B298" i="1"/>
  <c r="A298" i="1"/>
  <c r="J297" i="1"/>
  <c r="I297" i="1"/>
  <c r="H297" i="1"/>
  <c r="G297" i="1"/>
  <c r="F297" i="1"/>
  <c r="B296" i="1"/>
  <c r="A296" i="1"/>
  <c r="J295" i="1"/>
  <c r="I295" i="1"/>
  <c r="H295" i="1"/>
  <c r="G295" i="1"/>
  <c r="B288" i="1"/>
  <c r="A288" i="1"/>
  <c r="J287" i="1"/>
  <c r="I287" i="1"/>
  <c r="H287" i="1"/>
  <c r="G287" i="1"/>
  <c r="F287" i="1"/>
  <c r="B285" i="1"/>
  <c r="A285" i="1"/>
  <c r="J284" i="1"/>
  <c r="I284" i="1"/>
  <c r="H284" i="1"/>
  <c r="G284" i="1"/>
  <c r="J277" i="1"/>
  <c r="J298" i="1" s="1"/>
  <c r="I277" i="1"/>
  <c r="H277" i="1"/>
  <c r="G277" i="1"/>
  <c r="F277" i="1"/>
  <c r="F298" i="1" s="1"/>
  <c r="B276" i="1"/>
  <c r="A276" i="1"/>
  <c r="J275" i="1"/>
  <c r="I275" i="1"/>
  <c r="I298" i="1" s="1"/>
  <c r="H275" i="1"/>
  <c r="H298" i="1" s="1"/>
  <c r="G275" i="1"/>
  <c r="G298" i="1" s="1"/>
  <c r="I267" i="1"/>
  <c r="B267" i="1"/>
  <c r="A267" i="1"/>
  <c r="J266" i="1"/>
  <c r="I266" i="1"/>
  <c r="H266" i="1"/>
  <c r="G266" i="1"/>
  <c r="F266" i="1"/>
  <c r="B265" i="1"/>
  <c r="A265" i="1"/>
  <c r="J264" i="1"/>
  <c r="I264" i="1"/>
  <c r="H264" i="1"/>
  <c r="G264" i="1"/>
  <c r="B260" i="1"/>
  <c r="A260" i="1"/>
  <c r="J259" i="1"/>
  <c r="I259" i="1"/>
  <c r="H259" i="1"/>
  <c r="G259" i="1"/>
  <c r="F259" i="1"/>
  <c r="B257" i="1"/>
  <c r="A257" i="1"/>
  <c r="J256" i="1"/>
  <c r="I256" i="1"/>
  <c r="H256" i="1"/>
  <c r="G256" i="1"/>
  <c r="B249" i="1"/>
  <c r="A249" i="1"/>
  <c r="J248" i="1"/>
  <c r="I248" i="1"/>
  <c r="H248" i="1"/>
  <c r="G248" i="1"/>
  <c r="F248" i="1"/>
  <c r="F267" i="1" s="1"/>
  <c r="B247" i="1"/>
  <c r="A247" i="1"/>
  <c r="J246" i="1"/>
  <c r="J267" i="1" s="1"/>
  <c r="I246" i="1"/>
  <c r="H246" i="1"/>
  <c r="H267" i="1" s="1"/>
  <c r="G246" i="1"/>
  <c r="G267" i="1" s="1"/>
  <c r="G240" i="1"/>
  <c r="B240" i="1"/>
  <c r="A240" i="1"/>
  <c r="J239" i="1"/>
  <c r="I239" i="1"/>
  <c r="H239" i="1"/>
  <c r="G239" i="1"/>
  <c r="F239" i="1"/>
  <c r="B238" i="1"/>
  <c r="A238" i="1"/>
  <c r="B231" i="1"/>
  <c r="A231" i="1"/>
  <c r="J230" i="1"/>
  <c r="I230" i="1"/>
  <c r="H230" i="1"/>
  <c r="G230" i="1"/>
  <c r="F230" i="1"/>
  <c r="F240" i="1" s="1"/>
  <c r="B228" i="1"/>
  <c r="A228" i="1"/>
  <c r="J227" i="1"/>
  <c r="I227" i="1"/>
  <c r="H227" i="1"/>
  <c r="G227" i="1"/>
  <c r="B221" i="1"/>
  <c r="A221" i="1"/>
  <c r="B218" i="1"/>
  <c r="A218" i="1"/>
  <c r="J217" i="1"/>
  <c r="J240" i="1" s="1"/>
  <c r="I217" i="1"/>
  <c r="I240" i="1" s="1"/>
  <c r="H217" i="1"/>
  <c r="H240" i="1" s="1"/>
  <c r="G217" i="1"/>
  <c r="F209" i="1"/>
  <c r="B209" i="1"/>
  <c r="A209" i="1"/>
  <c r="J208" i="1"/>
  <c r="I208" i="1"/>
  <c r="H208" i="1"/>
  <c r="G208" i="1"/>
  <c r="F208" i="1"/>
  <c r="B207" i="1"/>
  <c r="A207" i="1"/>
  <c r="J206" i="1"/>
  <c r="I206" i="1"/>
  <c r="H206" i="1"/>
  <c r="G206" i="1"/>
  <c r="B201" i="1"/>
  <c r="A201" i="1"/>
  <c r="J200" i="1"/>
  <c r="I200" i="1"/>
  <c r="H200" i="1"/>
  <c r="G200" i="1"/>
  <c r="F200" i="1"/>
  <c r="B198" i="1"/>
  <c r="A198" i="1"/>
  <c r="J197" i="1"/>
  <c r="I197" i="1"/>
  <c r="H197" i="1"/>
  <c r="G197" i="1"/>
  <c r="G209" i="1" s="1"/>
  <c r="B190" i="1"/>
  <c r="A190" i="1"/>
  <c r="J189" i="1"/>
  <c r="I189" i="1"/>
  <c r="H189" i="1"/>
  <c r="G189" i="1"/>
  <c r="F189" i="1"/>
  <c r="B188" i="1"/>
  <c r="A188" i="1"/>
  <c r="J187" i="1"/>
  <c r="J209" i="1" s="1"/>
  <c r="I187" i="1"/>
  <c r="I209" i="1" s="1"/>
  <c r="H187" i="1"/>
  <c r="H209" i="1" s="1"/>
  <c r="G187" i="1"/>
  <c r="B181" i="1"/>
  <c r="A181" i="1"/>
  <c r="J180" i="1"/>
  <c r="I180" i="1"/>
  <c r="H180" i="1"/>
  <c r="G180" i="1"/>
  <c r="G181" i="1" s="1"/>
  <c r="F180" i="1"/>
  <c r="B179" i="1"/>
  <c r="A179" i="1"/>
  <c r="J178" i="1"/>
  <c r="I178" i="1"/>
  <c r="H178" i="1"/>
  <c r="G178" i="1"/>
  <c r="B173" i="1"/>
  <c r="A173" i="1"/>
  <c r="J172" i="1"/>
  <c r="I172" i="1"/>
  <c r="H172" i="1"/>
  <c r="G172" i="1"/>
  <c r="B170" i="1"/>
  <c r="A170" i="1"/>
  <c r="J169" i="1"/>
  <c r="I169" i="1"/>
  <c r="H169" i="1"/>
  <c r="G169" i="1"/>
  <c r="B163" i="1"/>
  <c r="A163" i="1"/>
  <c r="J162" i="1"/>
  <c r="I162" i="1"/>
  <c r="I181" i="1" s="1"/>
  <c r="H162" i="1"/>
  <c r="H181" i="1" s="1"/>
  <c r="G162" i="1"/>
  <c r="F162" i="1"/>
  <c r="F181" i="1" s="1"/>
  <c r="B161" i="1"/>
  <c r="A161" i="1"/>
  <c r="J160" i="1"/>
  <c r="J181" i="1" s="1"/>
  <c r="I160" i="1"/>
  <c r="H160" i="1"/>
  <c r="G160" i="1"/>
  <c r="I153" i="1"/>
  <c r="G153" i="1"/>
  <c r="B153" i="1"/>
  <c r="A153" i="1"/>
  <c r="J152" i="1"/>
  <c r="I152" i="1"/>
  <c r="H152" i="1"/>
  <c r="G152" i="1"/>
  <c r="F152" i="1"/>
  <c r="B151" i="1"/>
  <c r="A151" i="1"/>
  <c r="J150" i="1"/>
  <c r="I150" i="1"/>
  <c r="H150" i="1"/>
  <c r="G150" i="1"/>
  <c r="B143" i="1"/>
  <c r="A143" i="1"/>
  <c r="J142" i="1"/>
  <c r="I142" i="1"/>
  <c r="H142" i="1"/>
  <c r="G142" i="1"/>
  <c r="B140" i="1"/>
  <c r="A140" i="1"/>
  <c r="J139" i="1"/>
  <c r="I139" i="1"/>
  <c r="H139" i="1"/>
  <c r="G139" i="1"/>
  <c r="J132" i="1"/>
  <c r="J153" i="1" s="1"/>
  <c r="I132" i="1"/>
  <c r="H132" i="1"/>
  <c r="H153" i="1" s="1"/>
  <c r="G132" i="1"/>
  <c r="F132" i="1"/>
  <c r="F153" i="1" s="1"/>
  <c r="B131" i="1"/>
  <c r="A131" i="1"/>
  <c r="J122" i="1"/>
  <c r="I122" i="1"/>
  <c r="B122" i="1"/>
  <c r="A122" i="1"/>
  <c r="J121" i="1"/>
  <c r="I121" i="1"/>
  <c r="H121" i="1"/>
  <c r="G121" i="1"/>
  <c r="F121" i="1"/>
  <c r="F122" i="1" s="1"/>
  <c r="B120" i="1"/>
  <c r="A120" i="1"/>
  <c r="J119" i="1"/>
  <c r="I119" i="1"/>
  <c r="H119" i="1"/>
  <c r="G119" i="1"/>
  <c r="B114" i="1"/>
  <c r="A114" i="1"/>
  <c r="J113" i="1"/>
  <c r="I113" i="1"/>
  <c r="H113" i="1"/>
  <c r="G113" i="1"/>
  <c r="B111" i="1"/>
  <c r="A111" i="1"/>
  <c r="J110" i="1"/>
  <c r="I110" i="1"/>
  <c r="H110" i="1"/>
  <c r="G110" i="1"/>
  <c r="B104" i="1"/>
  <c r="A104" i="1"/>
  <c r="B101" i="1"/>
  <c r="A101" i="1"/>
  <c r="J100" i="1"/>
  <c r="I100" i="1"/>
  <c r="H100" i="1"/>
  <c r="H122" i="1" s="1"/>
  <c r="G100" i="1"/>
  <c r="G122" i="1" s="1"/>
  <c r="J93" i="1"/>
  <c r="B93" i="1"/>
  <c r="A93" i="1"/>
  <c r="J92" i="1"/>
  <c r="I92" i="1"/>
  <c r="H92" i="1"/>
  <c r="G92" i="1"/>
  <c r="F92" i="1"/>
  <c r="B91" i="1"/>
  <c r="A91" i="1"/>
  <c r="J90" i="1"/>
  <c r="I90" i="1"/>
  <c r="H90" i="1"/>
  <c r="G90" i="1"/>
  <c r="B83" i="1"/>
  <c r="A83" i="1"/>
  <c r="J82" i="1"/>
  <c r="I82" i="1"/>
  <c r="H82" i="1"/>
  <c r="G82" i="1"/>
  <c r="B80" i="1"/>
  <c r="A80" i="1"/>
  <c r="J79" i="1"/>
  <c r="I79" i="1"/>
  <c r="H79" i="1"/>
  <c r="G79" i="1"/>
  <c r="B72" i="1"/>
  <c r="A72" i="1"/>
  <c r="J71" i="1"/>
  <c r="I71" i="1"/>
  <c r="H71" i="1"/>
  <c r="G71" i="1"/>
  <c r="G93" i="1" s="1"/>
  <c r="F71" i="1"/>
  <c r="F93" i="1" s="1"/>
  <c r="B70" i="1"/>
  <c r="A70" i="1"/>
  <c r="J69" i="1"/>
  <c r="I69" i="1"/>
  <c r="I93" i="1" s="1"/>
  <c r="H69" i="1"/>
  <c r="H93" i="1" s="1"/>
  <c r="G69" i="1"/>
  <c r="F62" i="1"/>
  <c r="B62" i="1"/>
  <c r="A62" i="1"/>
  <c r="J61" i="1"/>
  <c r="I61" i="1"/>
  <c r="H61" i="1"/>
  <c r="G61" i="1"/>
  <c r="F61" i="1"/>
  <c r="B60" i="1"/>
  <c r="A60" i="1"/>
  <c r="J59" i="1"/>
  <c r="I59" i="1"/>
  <c r="H59" i="1"/>
  <c r="G59" i="1"/>
  <c r="B54" i="1"/>
  <c r="A54" i="1"/>
  <c r="J53" i="1"/>
  <c r="I53" i="1"/>
  <c r="H53" i="1"/>
  <c r="G53" i="1"/>
  <c r="F53" i="1"/>
  <c r="B51" i="1"/>
  <c r="A51" i="1"/>
  <c r="J50" i="1"/>
  <c r="I50" i="1"/>
  <c r="H50" i="1"/>
  <c r="G50" i="1"/>
  <c r="J43" i="1"/>
  <c r="I43" i="1"/>
  <c r="H43" i="1"/>
  <c r="G43" i="1"/>
  <c r="F43" i="1"/>
  <c r="B42" i="1"/>
  <c r="A42" i="1"/>
  <c r="J41" i="1"/>
  <c r="J62" i="1" s="1"/>
  <c r="I41" i="1"/>
  <c r="I62" i="1" s="1"/>
  <c r="H41" i="1"/>
  <c r="H62" i="1" s="1"/>
  <c r="G41" i="1"/>
  <c r="G62" i="1" s="1"/>
  <c r="B35" i="1"/>
  <c r="A35" i="1"/>
  <c r="J34" i="1"/>
  <c r="I34" i="1"/>
  <c r="H34" i="1"/>
  <c r="G34" i="1"/>
  <c r="F34" i="1"/>
  <c r="F35" i="1" s="1"/>
  <c r="B33" i="1"/>
  <c r="A33" i="1"/>
  <c r="J32" i="1"/>
  <c r="I32" i="1"/>
  <c r="H32" i="1"/>
  <c r="G32" i="1"/>
  <c r="B26" i="1"/>
  <c r="A26" i="1"/>
  <c r="J25" i="1"/>
  <c r="I25" i="1"/>
  <c r="H25" i="1"/>
  <c r="H35" i="1" s="1"/>
  <c r="G25" i="1"/>
  <c r="G35" i="1" s="1"/>
  <c r="F25" i="1"/>
  <c r="B23" i="1"/>
  <c r="A23" i="1"/>
  <c r="J22" i="1"/>
  <c r="I22" i="1"/>
  <c r="H22" i="1"/>
  <c r="G22" i="1"/>
  <c r="B16" i="1"/>
  <c r="A16" i="1"/>
  <c r="B13" i="1"/>
  <c r="A13" i="1"/>
  <c r="J12" i="1"/>
  <c r="J35" i="1" s="1"/>
  <c r="I12" i="1"/>
  <c r="I35" i="1" s="1"/>
  <c r="H12" i="1"/>
  <c r="G12" i="1"/>
  <c r="I418" i="1" l="1"/>
  <c r="G418" i="1"/>
  <c r="F418" i="1"/>
  <c r="J418" i="1"/>
  <c r="H418" i="1"/>
</calcChain>
</file>

<file path=xl/sharedStrings.xml><?xml version="1.0" encoding="utf-8"?>
<sst xmlns="http://schemas.openxmlformats.org/spreadsheetml/2006/main" count="952" uniqueCount="186">
  <si>
    <t>Школа</t>
  </si>
  <si>
    <t>ГКОУ «Специальная (коррекционная) школа-интернат №14»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</si>
  <si>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</si>
  <si>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</si>
  <si>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</si>
  <si>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</si>
  <si>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</si>
  <si>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12-23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</si>
  <si>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</si>
  <si>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</si>
  <si>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</si>
  <si>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</si>
  <si>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</si>
  <si>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</si>
  <si>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</si>
  <si>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</si>
  <si>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</si>
  <si>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</si>
  <si>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</si>
  <si>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</si>
  <si>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</si>
  <si>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</si>
  <si>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</si>
  <si>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</si>
  <si>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</si>
  <si>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</si>
  <si>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смешанный с сосисками и сливочным маслом</t>
  </si>
  <si>
    <t>150/50/10</t>
  </si>
  <si>
    <t>гор.напиток</t>
  </si>
  <si>
    <t>Кофейный напиток с молоком</t>
  </si>
  <si>
    <t>хлеб</t>
  </si>
  <si>
    <t>Хлеб пшеничный высший сорт</t>
  </si>
  <si>
    <t>закуска</t>
  </si>
  <si>
    <t>Бутерброд с маслом</t>
  </si>
  <si>
    <t>10/30</t>
  </si>
  <si>
    <t>хлеб черн.</t>
  </si>
  <si>
    <t>Хлеб ржано-пшеничный</t>
  </si>
  <si>
    <t>Сыр (порциями)</t>
  </si>
  <si>
    <t>итого</t>
  </si>
  <si>
    <t>580</t>
  </si>
  <si>
    <t>Завтрак 2</t>
  </si>
  <si>
    <t>фрукты</t>
  </si>
  <si>
    <t>Яблоки свежие</t>
  </si>
  <si>
    <t>Пряники</t>
  </si>
  <si>
    <t>Обед</t>
  </si>
  <si>
    <t>Икра свекольная</t>
  </si>
  <si>
    <t>1 блюдо</t>
  </si>
  <si>
    <t>Суп картофельный с бобовыми</t>
  </si>
  <si>
    <t>2 блюдо</t>
  </si>
  <si>
    <t>Жаркое по-домашнему из говядины</t>
  </si>
  <si>
    <t>100/250</t>
  </si>
  <si>
    <t>напиток</t>
  </si>
  <si>
    <t>Компот из смеси сухофруктов</t>
  </si>
  <si>
    <t>хлеб бел.</t>
  </si>
  <si>
    <t>Хлеб ржано — пшеничный</t>
  </si>
  <si>
    <t>1150</t>
  </si>
  <si>
    <t>Полдник</t>
  </si>
  <si>
    <t>булочное</t>
  </si>
  <si>
    <t>Булочка йодированная</t>
  </si>
  <si>
    <t>Какао с молоком</t>
  </si>
  <si>
    <t>Ужин</t>
  </si>
  <si>
    <t>Рыба припущенная (навага)</t>
  </si>
  <si>
    <t>гарнир</t>
  </si>
  <si>
    <t>Картофель отварной</t>
  </si>
  <si>
    <t>200/7</t>
  </si>
  <si>
    <t>Сок фруктовый</t>
  </si>
  <si>
    <t>Овощи натуральные соленые (помидор)</t>
  </si>
  <si>
    <t>770</t>
  </si>
  <si>
    <t>Ужин 2</t>
  </si>
  <si>
    <t>кисломол.</t>
  </si>
  <si>
    <t>Кефир 2,5% жирности</t>
  </si>
  <si>
    <t>Итого за день:</t>
  </si>
  <si>
    <t>Каша жидкая молочная (пшенная</t>
  </si>
  <si>
    <t>250/10</t>
  </si>
  <si>
    <t>Молоко кипяченое</t>
  </si>
  <si>
    <t>590</t>
  </si>
  <si>
    <t>Апельсины свежие</t>
  </si>
  <si>
    <t>Борщ с капустой и картофелем</t>
  </si>
  <si>
    <t>Плов из птицы</t>
  </si>
  <si>
    <t>100/300</t>
  </si>
  <si>
    <t>Капуста тушеная</t>
  </si>
  <si>
    <t>1200</t>
  </si>
  <si>
    <t>Булочка «Веснушка»</t>
  </si>
  <si>
    <t>Запеканка из творога с молоком сгущенным</t>
  </si>
  <si>
    <t>200/80</t>
  </si>
  <si>
    <t>Икра морковная</t>
  </si>
  <si>
    <t>670</t>
  </si>
  <si>
    <t>Ряженка 2,5% жирности</t>
  </si>
  <si>
    <t>Каша вязкая молочная из риса</t>
  </si>
  <si>
    <t>Колбаса в/к</t>
  </si>
  <si>
    <t>615</t>
  </si>
  <si>
    <t>Бананы свежие</t>
  </si>
  <si>
    <t>Овощи натуральные соленые (огурец)</t>
  </si>
  <si>
    <t>Рассольник Ленинградский</t>
  </si>
  <si>
    <t>Голубцы с мясом и рисом</t>
  </si>
  <si>
    <t>Рагу из овощей со сметанным соусом</t>
  </si>
  <si>
    <t>200/60</t>
  </si>
  <si>
    <t>Чай с лимоном и сахаром</t>
  </si>
  <si>
    <t>200/15/7</t>
  </si>
  <si>
    <t>322</t>
  </si>
  <si>
    <t>Шницель рыбный натуральный</t>
  </si>
  <si>
    <t>100/10</t>
  </si>
  <si>
    <t>Пюре картофельное</t>
  </si>
  <si>
    <t>Икра кабачковая (консервированная)</t>
  </si>
  <si>
    <t>Соус сметанный с луком</t>
  </si>
  <si>
    <t>820</t>
  </si>
  <si>
    <t>Биойогурт фруктовый 2,5% жирности</t>
  </si>
  <si>
    <t>Суп молочный с макаронными изделиями</t>
  </si>
  <si>
    <t>620</t>
  </si>
  <si>
    <t>Конфеты</t>
  </si>
  <si>
    <t>Плов из говядины</t>
  </si>
  <si>
    <t>100/100</t>
  </si>
  <si>
    <t>1000</t>
  </si>
  <si>
    <t>Пирожок с капустой</t>
  </si>
  <si>
    <t>Чай с сахаром</t>
  </si>
  <si>
    <t>200/15</t>
  </si>
  <si>
    <t>295</t>
  </si>
  <si>
    <t>Пудинг из творога (запеченный) со сгущенным молоком</t>
  </si>
  <si>
    <t>Яйцо вареное</t>
  </si>
  <si>
    <t>560</t>
  </si>
  <si>
    <t>Сосиски отварные</t>
  </si>
  <si>
    <t>Каша рассыпчатая (гречневая)</t>
  </si>
  <si>
    <t>Щи из свежей капусты с картофелем</t>
  </si>
  <si>
    <t>Рагу из цыпленка</t>
  </si>
  <si>
    <t>Булочка школьная</t>
  </si>
  <si>
    <t>315</t>
  </si>
  <si>
    <t>Рыба, тушенная в томате с овощами (горбуша)</t>
  </si>
  <si>
    <t>910</t>
  </si>
  <si>
    <t>Каша жидкая молочная из манной крупы</t>
  </si>
  <si>
    <t>Бутерброд горячий с колбасой</t>
  </si>
  <si>
    <t>30/10/16/17</t>
  </si>
  <si>
    <t>Масло (порциями)</t>
  </si>
  <si>
    <t>Суп картофельный с клецками</t>
  </si>
  <si>
    <t>Запеканка картофельная с мясом</t>
  </si>
  <si>
    <t>100/280/10</t>
  </si>
  <si>
    <t>Печенье</t>
  </si>
  <si>
    <t>275</t>
  </si>
  <si>
    <t>Сырники из творога со сметанным соусом</t>
  </si>
  <si>
    <t>150/50</t>
  </si>
  <si>
    <t>510</t>
  </si>
  <si>
    <t>Пудинг рисовый молочный</t>
  </si>
  <si>
    <t>605</t>
  </si>
  <si>
    <t>Квашенная капуста</t>
  </si>
  <si>
    <t>Печень по-строгановски со сметанным соусом</t>
  </si>
  <si>
    <t>1100</t>
  </si>
  <si>
    <t>Сельдь с луком</t>
  </si>
  <si>
    <t>600</t>
  </si>
  <si>
    <t>Омлет с сыром</t>
  </si>
  <si>
    <t>165/10</t>
  </si>
  <si>
    <t>Горошек зеленый консервированный</t>
  </si>
  <si>
    <t>695</t>
  </si>
  <si>
    <t>Суп картофельный с крупой</t>
  </si>
  <si>
    <t>Кисель из смеси сухофруктов</t>
  </si>
  <si>
    <t>Вафли</t>
  </si>
  <si>
    <t>Какао с молоком(новое)</t>
  </si>
  <si>
    <t>Рыба, тушенная в томате с овощами (треска)</t>
  </si>
  <si>
    <t>Овощи натуральные свежие (огурцы)</t>
  </si>
  <si>
    <t>720</t>
  </si>
  <si>
    <t>Суп картофельный с макаронными изделиями</t>
  </si>
  <si>
    <t>Тефтели 2-й вариант</t>
  </si>
  <si>
    <t>120/100</t>
  </si>
  <si>
    <t>Каша рассыпчатая (ячневая)</t>
  </si>
  <si>
    <t>Булочка с джемом обсыпная</t>
  </si>
  <si>
    <t>Напиток лимонный</t>
  </si>
  <si>
    <t>520</t>
  </si>
  <si>
    <t>Каша жидкая молочная (пшенная)</t>
  </si>
  <si>
    <t>655</t>
  </si>
  <si>
    <t>Пельмени мясные отварные</t>
  </si>
  <si>
    <t>200/10</t>
  </si>
  <si>
    <t>1010</t>
  </si>
  <si>
    <t>Овощи натуральные соленые (огурцы)</t>
  </si>
  <si>
    <t>Котлеты, биточки, шницели (из говядины)</t>
  </si>
  <si>
    <t>710</t>
  </si>
  <si>
    <t>660</t>
  </si>
  <si>
    <t>Каша вязкая молочная пшеничная</t>
  </si>
  <si>
    <t>Котлеты рубленные из птицы</t>
  </si>
  <si>
    <t>Каша рассыпчатая (пшенная)</t>
  </si>
  <si>
    <t>1080</t>
  </si>
  <si>
    <t>470</t>
  </si>
  <si>
    <t>Печень, тушенная в соусе</t>
  </si>
  <si>
    <t>Макаронные изделия отварные с маслом</t>
  </si>
  <si>
    <t>1130</t>
  </si>
  <si>
    <t>Оладьи (с джемом)</t>
  </si>
  <si>
    <t>100/40</t>
  </si>
  <si>
    <t>Овощи натуральные соленые  (помидор)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</si>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</sst>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#,##0.00&quot; &quot;[$руб.-419];[Red]&quot;-&quot;#,##0.00&quot; &quot;[$руб.-419]"/>
  </numFmts>
  <fonts count="14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  <font>
      <sz val="9"/>
      <color rgb="FF000000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7">
    <xf numFmtId="0" fontId="0" fillId="0" borderId="0" xfId="0"/>
    <xf numFmtId="164" fontId="4" fillId="0" borderId="0" xfId="1" applyFont="1" applyAlignment="1">
      <alignment horizontal="left"/>
    </xf>
    <xf numFmtId="164" fontId="4" fillId="0" borderId="0" xfId="1" applyFont="1"/>
    <xf numFmtId="164" fontId="4" fillId="0" borderId="0" xfId="1" applyFont="1" applyAlignment="1">
      <alignment horizontal="right"/>
    </xf>
    <xf numFmtId="164" fontId="5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4" fillId="2" borderId="1" xfId="1" applyFont="1" applyFill="1" applyBorder="1" applyAlignment="1" applyProtection="1">
      <alignment horizontal="left"/>
      <protection locked="0"/>
    </xf>
    <xf numFmtId="165" fontId="4" fillId="2" borderId="2" xfId="1" applyNumberFormat="1" applyFont="1" applyFill="1" applyBorder="1" applyAlignment="1" applyProtection="1">
      <alignment horizontal="center"/>
      <protection locked="0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4" fontId="8" fillId="0" borderId="0" xfId="1" applyFont="1" applyAlignment="1">
      <alignment horizontal="center" vertical="top"/>
    </xf>
    <xf numFmtId="164" fontId="9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/>
    </xf>
    <xf numFmtId="164" fontId="4" fillId="0" borderId="4" xfId="1" applyFont="1" applyBorder="1" applyAlignment="1">
      <alignment horizontal="center"/>
    </xf>
    <xf numFmtId="164" fontId="1" fillId="0" borderId="3" xfId="1" applyBorder="1"/>
    <xf numFmtId="164" fontId="1" fillId="0" borderId="1" xfId="1" applyBorder="1"/>
    <xf numFmtId="164" fontId="4" fillId="2" borderId="1" xfId="1" applyFont="1" applyFill="1" applyBorder="1" applyAlignment="1" applyProtection="1">
      <alignment vertical="top" wrapText="1"/>
      <protection locked="0"/>
    </xf>
    <xf numFmtId="164" fontId="4" fillId="2" borderId="1" xfId="1" applyFont="1" applyFill="1" applyBorder="1" applyAlignment="1" applyProtection="1">
      <alignment horizontal="center" vertical="top" wrapText="1"/>
      <protection locked="0"/>
    </xf>
    <xf numFmtId="164" fontId="4" fillId="0" borderId="5" xfId="1" applyFont="1" applyBorder="1" applyAlignment="1">
      <alignment horizontal="center"/>
    </xf>
    <xf numFmtId="164" fontId="4" fillId="0" borderId="6" xfId="1" applyFont="1" applyBorder="1" applyAlignment="1">
      <alignment horizontal="center"/>
    </xf>
    <xf numFmtId="164" fontId="1" fillId="0" borderId="5" xfId="1" applyBorder="1"/>
    <xf numFmtId="49" fontId="4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1" applyBorder="1" applyProtection="1">
      <protection locked="0"/>
    </xf>
    <xf numFmtId="164" fontId="4" fillId="0" borderId="2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1" fillId="0" borderId="2" xfId="1" applyBorder="1"/>
    <xf numFmtId="164" fontId="11" fillId="0" borderId="1" xfId="1" applyFont="1" applyBorder="1" applyAlignment="1" applyProtection="1">
      <alignment horizontal="right"/>
      <protection locked="0"/>
    </xf>
    <xf numFmtId="164" fontId="4" fillId="0" borderId="1" xfId="1" applyFont="1" applyBorder="1" applyAlignment="1">
      <alignment vertical="top" wrapText="1"/>
    </xf>
    <xf numFmtId="49" fontId="4" fillId="0" borderId="1" xfId="1" applyNumberFormat="1" applyFont="1" applyBorder="1" applyAlignment="1">
      <alignment horizontal="center" vertical="top" wrapText="1"/>
    </xf>
    <xf numFmtId="164" fontId="4" fillId="0" borderId="1" xfId="1" applyFont="1" applyBorder="1" applyAlignment="1">
      <alignment horizontal="center" vertical="top" wrapText="1"/>
    </xf>
    <xf numFmtId="164" fontId="1" fillId="3" borderId="1" xfId="1" applyFill="1" applyBorder="1"/>
    <xf numFmtId="164" fontId="11" fillId="0" borderId="5" xfId="1" applyFont="1" applyBorder="1" applyAlignment="1" applyProtection="1">
      <alignment horizontal="right"/>
      <protection locked="0"/>
    </xf>
    <xf numFmtId="164" fontId="4" fillId="4" borderId="1" xfId="1" applyFont="1" applyFill="1" applyBorder="1" applyAlignment="1">
      <alignment horizontal="center"/>
    </xf>
    <xf numFmtId="164" fontId="4" fillId="4" borderId="1" xfId="1" applyFont="1" applyFill="1" applyBorder="1" applyAlignment="1">
      <alignment vertical="top" wrapText="1"/>
    </xf>
    <xf numFmtId="164" fontId="4" fillId="4" borderId="1" xfId="1" applyFont="1" applyFill="1" applyBorder="1" applyAlignment="1">
      <alignment horizontal="center" vertical="top" wrapText="1"/>
    </xf>
    <xf numFmtId="164" fontId="13" fillId="2" borderId="1" xfId="1" applyFont="1" applyFill="1" applyBorder="1" applyAlignment="1" applyProtection="1">
      <alignment horizontal="center" vertical="top" wrapText="1"/>
      <protection locked="0"/>
    </xf>
    <xf numFmtId="164" fontId="4" fillId="4" borderId="3" xfId="1" applyFont="1" applyFill="1" applyBorder="1" applyAlignment="1">
      <alignment horizontal="center"/>
    </xf>
    <xf numFmtId="164" fontId="4" fillId="4" borderId="3" xfId="1" applyFont="1" applyFill="1" applyBorder="1" applyAlignment="1">
      <alignment vertical="top" wrapText="1"/>
    </xf>
    <xf numFmtId="164" fontId="4" fillId="4" borderId="3" xfId="1" applyFont="1" applyFill="1" applyBorder="1" applyAlignment="1">
      <alignment horizontal="center" vertical="top" wrapText="1"/>
    </xf>
    <xf numFmtId="164" fontId="4" fillId="0" borderId="1" xfId="1" applyFont="1" applyBorder="1"/>
    <xf numFmtId="164" fontId="4" fillId="0" borderId="1" xfId="1" applyFont="1" applyBorder="1" applyAlignment="1">
      <alignment horizontal="center"/>
    </xf>
    <xf numFmtId="164" fontId="4" fillId="2" borderId="1" xfId="1" applyFont="1" applyFill="1" applyBorder="1" applyAlignment="1" applyProtection="1">
      <alignment wrapText="1"/>
      <protection locked="0"/>
    </xf>
    <xf numFmtId="0" fontId="0" fillId="2" borderId="1" xfId="0" applyFill="1" applyBorder="1"/>
    <xf numFmtId="164" fontId="12" fillId="4" borderId="1" xfId="1" applyFont="1" applyFill="1" applyBorder="1" applyAlignment="1">
      <alignment horizontal="center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48576"/>
  <sheetViews>
    <sheetView tabSelected="1" workbookViewId="0"/>
  </sheetViews>
  <sheetFormatPr defaultRowHeight="13.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42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</row>
    <row r="2" spans="1:12" ht="18">
      <c r="A2" s="4" t="s">
        <v>4</v>
      </c>
      <c r="C2" s="2"/>
      <c r="G2" s="2" t="s">
        <v>5</v>
      </c>
      <c r="H2" s="43"/>
      <c r="I2" s="43"/>
      <c r="J2" s="43"/>
      <c r="K2" s="43"/>
    </row>
    <row r="3" spans="1:12" ht="17.25" customHeight="1">
      <c r="A3" s="5" t="s">
        <v>6</v>
      </c>
      <c r="C3" s="2"/>
      <c r="D3" s="6"/>
      <c r="E3" s="7" t="s">
        <v>7</v>
      </c>
      <c r="G3" s="2" t="s">
        <v>8</v>
      </c>
      <c r="H3" s="8"/>
      <c r="I3" s="8"/>
      <c r="J3" s="9">
        <v>2023</v>
      </c>
      <c r="K3" s="1"/>
    </row>
    <row r="4" spans="1:12" ht="14.25">
      <c r="C4" s="2"/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 t="s">
        <v>27</v>
      </c>
      <c r="G6" s="18">
        <v>21.27</v>
      </c>
      <c r="H6" s="18">
        <v>43.38</v>
      </c>
      <c r="I6" s="18">
        <v>3.15</v>
      </c>
      <c r="J6" s="18">
        <v>489</v>
      </c>
      <c r="K6" s="18">
        <v>212</v>
      </c>
      <c r="L6" s="18"/>
    </row>
    <row r="7" spans="1:12" ht="15">
      <c r="A7" s="19"/>
      <c r="B7" s="20"/>
      <c r="C7" s="21"/>
      <c r="D7" s="16" t="s">
        <v>28</v>
      </c>
      <c r="E7" s="17" t="s">
        <v>29</v>
      </c>
      <c r="F7" s="18">
        <v>200</v>
      </c>
      <c r="G7" s="18">
        <v>2.94</v>
      </c>
      <c r="H7" s="18">
        <v>1.9</v>
      </c>
      <c r="I7" s="18">
        <v>20.9</v>
      </c>
      <c r="J7" s="18">
        <v>212</v>
      </c>
      <c r="K7" s="18">
        <v>379</v>
      </c>
      <c r="L7" s="18"/>
    </row>
    <row r="8" spans="1:12" ht="15">
      <c r="A8" s="19"/>
      <c r="B8" s="20"/>
      <c r="C8" s="21"/>
      <c r="D8" s="16" t="s">
        <v>30</v>
      </c>
      <c r="E8" s="17" t="s">
        <v>31</v>
      </c>
      <c r="F8" s="18">
        <v>50</v>
      </c>
      <c r="G8" s="18">
        <v>3.15</v>
      </c>
      <c r="H8" s="18">
        <v>0.6</v>
      </c>
      <c r="I8" s="18">
        <v>24.7</v>
      </c>
      <c r="J8" s="18">
        <v>118</v>
      </c>
      <c r="K8" s="18"/>
      <c r="L8" s="18"/>
    </row>
    <row r="9" spans="1:12" ht="15">
      <c r="A9" s="19"/>
      <c r="B9" s="20"/>
      <c r="C9" s="21"/>
      <c r="D9" s="16" t="s">
        <v>32</v>
      </c>
      <c r="E9" s="17" t="s">
        <v>33</v>
      </c>
      <c r="F9" s="22" t="s">
        <v>34</v>
      </c>
      <c r="G9" s="18">
        <v>2.62</v>
      </c>
      <c r="H9" s="18">
        <v>8.2799999999999994</v>
      </c>
      <c r="I9" s="18">
        <v>14.89</v>
      </c>
      <c r="J9" s="18">
        <v>136</v>
      </c>
      <c r="K9" s="18">
        <v>1</v>
      </c>
      <c r="L9" s="18"/>
    </row>
    <row r="10" spans="1:12" ht="15">
      <c r="A10" s="19"/>
      <c r="B10" s="20"/>
      <c r="C10" s="21"/>
      <c r="D10" s="23" t="s">
        <v>35</v>
      </c>
      <c r="E10" s="17" t="s">
        <v>36</v>
      </c>
      <c r="F10" s="18">
        <v>50</v>
      </c>
      <c r="G10" s="18">
        <v>1.85</v>
      </c>
      <c r="H10" s="18">
        <v>0.95</v>
      </c>
      <c r="I10" s="18">
        <v>20.5</v>
      </c>
      <c r="J10" s="18">
        <v>103</v>
      </c>
      <c r="K10" s="18"/>
      <c r="L10" s="18"/>
    </row>
    <row r="11" spans="1:12" ht="15">
      <c r="A11" s="19"/>
      <c r="B11" s="20"/>
      <c r="C11" s="21"/>
      <c r="D11" s="23" t="s">
        <v>32</v>
      </c>
      <c r="E11" s="17" t="s">
        <v>37</v>
      </c>
      <c r="F11" s="18">
        <v>30</v>
      </c>
      <c r="G11" s="18">
        <v>7.38</v>
      </c>
      <c r="H11" s="18">
        <v>9.48</v>
      </c>
      <c r="I11" s="18"/>
      <c r="J11" s="18">
        <v>115</v>
      </c>
      <c r="K11" s="18">
        <v>15</v>
      </c>
      <c r="L11" s="18"/>
    </row>
    <row r="12" spans="1:12" ht="15">
      <c r="A12" s="24"/>
      <c r="B12" s="25"/>
      <c r="C12" s="26"/>
      <c r="D12" s="27" t="s">
        <v>38</v>
      </c>
      <c r="E12" s="28"/>
      <c r="F12" s="29" t="s">
        <v>39</v>
      </c>
      <c r="G12" s="30">
        <f>SUM(G6:G11)</f>
        <v>39.21</v>
      </c>
      <c r="H12" s="30">
        <f>SUM(H6:H11)</f>
        <v>64.59</v>
      </c>
      <c r="I12" s="30">
        <f>SUM(I6:I11)</f>
        <v>84.14</v>
      </c>
      <c r="J12" s="30">
        <f>SUM(J6:J11)</f>
        <v>1173</v>
      </c>
      <c r="K12" s="30"/>
      <c r="L12" s="30"/>
    </row>
    <row r="13" spans="1:12" ht="15">
      <c r="A13" s="13">
        <f>A6</f>
        <v>1</v>
      </c>
      <c r="B13" s="13">
        <f>B6</f>
        <v>1</v>
      </c>
      <c r="C13" s="15" t="s">
        <v>40</v>
      </c>
      <c r="D13" s="31" t="s">
        <v>41</v>
      </c>
      <c r="E13" s="17" t="s">
        <v>42</v>
      </c>
      <c r="F13" s="18">
        <v>300</v>
      </c>
      <c r="G13" s="18">
        <v>1.2</v>
      </c>
      <c r="H13" s="18">
        <v>1.2</v>
      </c>
      <c r="I13" s="18">
        <v>29.4</v>
      </c>
      <c r="J13" s="18">
        <v>141</v>
      </c>
      <c r="K13" s="18">
        <v>338</v>
      </c>
      <c r="L13" s="18"/>
    </row>
    <row r="14" spans="1:12" ht="15">
      <c r="A14" s="13"/>
      <c r="B14" s="13"/>
      <c r="C14" s="15"/>
      <c r="D14" s="31" t="s">
        <v>32</v>
      </c>
      <c r="E14" s="17" t="s">
        <v>43</v>
      </c>
      <c r="F14" s="18">
        <v>60</v>
      </c>
      <c r="G14" s="18">
        <v>2.94</v>
      </c>
      <c r="H14" s="18">
        <v>2.2799999999999998</v>
      </c>
      <c r="I14" s="18">
        <v>46.38</v>
      </c>
      <c r="J14" s="18">
        <v>218</v>
      </c>
      <c r="K14" s="18"/>
      <c r="L14" s="18"/>
    </row>
    <row r="15" spans="1:12" ht="15">
      <c r="A15" s="24"/>
      <c r="B15" s="25"/>
      <c r="C15" s="26"/>
      <c r="D15" s="27" t="s">
        <v>38</v>
      </c>
      <c r="E15" s="28"/>
      <c r="F15" s="30">
        <v>360</v>
      </c>
      <c r="G15" s="30">
        <v>4.1399999999999997</v>
      </c>
      <c r="H15" s="30">
        <v>3.48</v>
      </c>
      <c r="I15" s="30">
        <v>75.78</v>
      </c>
      <c r="J15" s="30">
        <v>359</v>
      </c>
      <c r="K15" s="30"/>
      <c r="L15" s="30"/>
    </row>
    <row r="16" spans="1:12" ht="15">
      <c r="A16" s="13">
        <f>A6</f>
        <v>1</v>
      </c>
      <c r="B16" s="13">
        <f>B6</f>
        <v>1</v>
      </c>
      <c r="C16" s="15" t="s">
        <v>44</v>
      </c>
      <c r="D16" s="16" t="s">
        <v>32</v>
      </c>
      <c r="E16" s="17" t="s">
        <v>45</v>
      </c>
      <c r="F16" s="18">
        <v>150</v>
      </c>
      <c r="G16" s="18">
        <v>3.56</v>
      </c>
      <c r="H16" s="18">
        <v>0.15</v>
      </c>
      <c r="I16" s="18">
        <v>34.31</v>
      </c>
      <c r="J16" s="18">
        <v>278</v>
      </c>
      <c r="K16" s="18">
        <v>75</v>
      </c>
      <c r="L16" s="18"/>
    </row>
    <row r="17" spans="1:12" ht="15">
      <c r="A17" s="19"/>
      <c r="B17" s="20"/>
      <c r="C17" s="21"/>
      <c r="D17" s="16" t="s">
        <v>46</v>
      </c>
      <c r="E17" s="17" t="s">
        <v>47</v>
      </c>
      <c r="F17" s="18">
        <v>300</v>
      </c>
      <c r="G17" s="18">
        <v>6.59</v>
      </c>
      <c r="H17" s="18">
        <v>6.32</v>
      </c>
      <c r="I17" s="18">
        <v>19.84</v>
      </c>
      <c r="J17" s="18">
        <v>177</v>
      </c>
      <c r="K17" s="18">
        <v>102</v>
      </c>
      <c r="L17" s="18"/>
    </row>
    <row r="18" spans="1:12" ht="15">
      <c r="A18" s="19"/>
      <c r="B18" s="20"/>
      <c r="C18" s="21"/>
      <c r="D18" s="16" t="s">
        <v>48</v>
      </c>
      <c r="E18" s="17" t="s">
        <v>49</v>
      </c>
      <c r="F18" s="18" t="s">
        <v>50</v>
      </c>
      <c r="G18" s="18">
        <v>25.2</v>
      </c>
      <c r="H18" s="18">
        <v>28.14</v>
      </c>
      <c r="I18" s="18">
        <v>25.8</v>
      </c>
      <c r="J18" s="18">
        <v>459</v>
      </c>
      <c r="K18" s="18">
        <v>259</v>
      </c>
      <c r="L18" s="18"/>
    </row>
    <row r="19" spans="1:12" ht="15">
      <c r="A19" s="19"/>
      <c r="B19" s="20"/>
      <c r="C19" s="21"/>
      <c r="D19" s="16" t="s">
        <v>51</v>
      </c>
      <c r="E19" s="17" t="s">
        <v>52</v>
      </c>
      <c r="F19" s="18">
        <v>200</v>
      </c>
      <c r="G19" s="18">
        <v>0.6</v>
      </c>
      <c r="H19" s="18">
        <v>0.09</v>
      </c>
      <c r="I19" s="18">
        <v>32</v>
      </c>
      <c r="J19" s="18">
        <v>132</v>
      </c>
      <c r="K19" s="18">
        <v>349</v>
      </c>
      <c r="L19" s="18"/>
    </row>
    <row r="20" spans="1:12" ht="15">
      <c r="A20" s="19"/>
      <c r="B20" s="20"/>
      <c r="C20" s="21"/>
      <c r="D20" s="16" t="s">
        <v>53</v>
      </c>
      <c r="E20" s="17" t="s">
        <v>31</v>
      </c>
      <c r="F20" s="18">
        <v>100</v>
      </c>
      <c r="G20" s="18">
        <v>6.3</v>
      </c>
      <c r="H20" s="18">
        <v>1.2</v>
      </c>
      <c r="I20" s="18">
        <v>49.4</v>
      </c>
      <c r="J20" s="18">
        <v>236</v>
      </c>
      <c r="K20" s="18"/>
      <c r="L20" s="18"/>
    </row>
    <row r="21" spans="1:12" ht="15">
      <c r="A21" s="19"/>
      <c r="B21" s="20"/>
      <c r="C21" s="21"/>
      <c r="D21" s="16" t="s">
        <v>35</v>
      </c>
      <c r="E21" s="17" t="s">
        <v>54</v>
      </c>
      <c r="F21" s="18">
        <v>50</v>
      </c>
      <c r="G21" s="18">
        <v>1.85</v>
      </c>
      <c r="H21" s="18">
        <v>0.95</v>
      </c>
      <c r="I21" s="18">
        <v>20.5</v>
      </c>
      <c r="J21" s="18">
        <v>103</v>
      </c>
      <c r="K21" s="18"/>
      <c r="L21" s="18"/>
    </row>
    <row r="22" spans="1:12" ht="15">
      <c r="A22" s="24"/>
      <c r="B22" s="25"/>
      <c r="C22" s="26"/>
      <c r="D22" s="27" t="s">
        <v>38</v>
      </c>
      <c r="E22" s="28"/>
      <c r="F22" s="29" t="s">
        <v>55</v>
      </c>
      <c r="G22" s="30">
        <f>SUM(G16:G21)</f>
        <v>44.1</v>
      </c>
      <c r="H22" s="30">
        <f>SUM(H16:H21)</f>
        <v>36.850000000000009</v>
      </c>
      <c r="I22" s="30">
        <f>SUM(I16:I21)</f>
        <v>181.85</v>
      </c>
      <c r="J22" s="30">
        <f>SUM(J16:J21)</f>
        <v>1385</v>
      </c>
      <c r="K22" s="30"/>
      <c r="L22" s="30"/>
    </row>
    <row r="23" spans="1:12" ht="15">
      <c r="A23" s="13">
        <f>A6</f>
        <v>1</v>
      </c>
      <c r="B23" s="13">
        <f>B6</f>
        <v>1</v>
      </c>
      <c r="C23" s="15" t="s">
        <v>56</v>
      </c>
      <c r="D23" s="31" t="s">
        <v>57</v>
      </c>
      <c r="E23" s="17" t="s">
        <v>58</v>
      </c>
      <c r="F23" s="18">
        <v>100</v>
      </c>
      <c r="G23" s="18">
        <v>8.1999999999999993</v>
      </c>
      <c r="H23" s="18">
        <v>3.8</v>
      </c>
      <c r="I23" s="18">
        <v>57.3</v>
      </c>
      <c r="J23" s="18">
        <v>301</v>
      </c>
      <c r="K23" s="18"/>
      <c r="L23" s="18"/>
    </row>
    <row r="24" spans="1:12" ht="15">
      <c r="A24" s="19"/>
      <c r="B24" s="20"/>
      <c r="C24" s="21"/>
      <c r="D24" s="31" t="s">
        <v>51</v>
      </c>
      <c r="E24" s="17" t="s">
        <v>59</v>
      </c>
      <c r="F24" s="18">
        <v>200</v>
      </c>
      <c r="G24" s="18">
        <v>4.08</v>
      </c>
      <c r="H24" s="18">
        <v>3.54</v>
      </c>
      <c r="I24" s="18">
        <v>17.579999999999998</v>
      </c>
      <c r="J24" s="18">
        <v>119</v>
      </c>
      <c r="K24" s="18">
        <v>382</v>
      </c>
      <c r="L24" s="18"/>
    </row>
    <row r="25" spans="1:12" ht="15">
      <c r="A25" s="24"/>
      <c r="B25" s="25"/>
      <c r="C25" s="26"/>
      <c r="D25" s="27" t="s">
        <v>38</v>
      </c>
      <c r="E25" s="28"/>
      <c r="F25" s="30">
        <f>SUM(F23:F24)</f>
        <v>300</v>
      </c>
      <c r="G25" s="30">
        <f>SUM(G23:G24)</f>
        <v>12.28</v>
      </c>
      <c r="H25" s="30">
        <f>SUM(H23:H24)</f>
        <v>7.34</v>
      </c>
      <c r="I25" s="30">
        <f>SUM(I23:I24)</f>
        <v>74.88</v>
      </c>
      <c r="J25" s="30">
        <f>SUM(J23:J24)</f>
        <v>420</v>
      </c>
      <c r="K25" s="30"/>
      <c r="L25" s="30"/>
    </row>
    <row r="26" spans="1:12" ht="15">
      <c r="A26" s="13">
        <f>A6</f>
        <v>1</v>
      </c>
      <c r="B26" s="13">
        <f>B6</f>
        <v>1</v>
      </c>
      <c r="C26" s="15" t="s">
        <v>60</v>
      </c>
      <c r="D26" s="16" t="s">
        <v>25</v>
      </c>
      <c r="E26" s="17" t="s">
        <v>61</v>
      </c>
      <c r="F26" s="18">
        <v>100</v>
      </c>
      <c r="G26" s="18">
        <v>14</v>
      </c>
      <c r="H26" s="18">
        <v>17.670000000000002</v>
      </c>
      <c r="I26" s="18">
        <v>0.47</v>
      </c>
      <c r="J26" s="18">
        <v>217</v>
      </c>
      <c r="K26" s="18">
        <v>227</v>
      </c>
      <c r="L26" s="18"/>
    </row>
    <row r="27" spans="1:12" ht="15">
      <c r="A27" s="19"/>
      <c r="B27" s="20"/>
      <c r="C27" s="21"/>
      <c r="D27" s="16" t="s">
        <v>62</v>
      </c>
      <c r="E27" s="17" t="s">
        <v>63</v>
      </c>
      <c r="F27" s="18" t="s">
        <v>64</v>
      </c>
      <c r="G27" s="18">
        <v>3.82</v>
      </c>
      <c r="H27" s="18">
        <v>5.76</v>
      </c>
      <c r="I27" s="18">
        <v>30.69</v>
      </c>
      <c r="J27" s="18">
        <v>190</v>
      </c>
      <c r="K27" s="18">
        <v>310</v>
      </c>
      <c r="L27" s="18"/>
    </row>
    <row r="28" spans="1:12" ht="15">
      <c r="A28" s="19"/>
      <c r="B28" s="20"/>
      <c r="C28" s="21"/>
      <c r="D28" s="16" t="s">
        <v>51</v>
      </c>
      <c r="E28" s="17" t="s">
        <v>65</v>
      </c>
      <c r="F28" s="18">
        <v>200</v>
      </c>
      <c r="G28" s="18">
        <v>0.68</v>
      </c>
      <c r="H28" s="18">
        <v>0.28000000000000003</v>
      </c>
      <c r="I28" s="18">
        <v>20.76</v>
      </c>
      <c r="J28" s="18">
        <v>88</v>
      </c>
      <c r="K28" s="18">
        <v>388</v>
      </c>
      <c r="L28" s="18"/>
    </row>
    <row r="29" spans="1:12" ht="15">
      <c r="A29" s="19"/>
      <c r="B29" s="20"/>
      <c r="C29" s="21"/>
      <c r="D29" s="16" t="s">
        <v>30</v>
      </c>
      <c r="E29" s="17" t="s">
        <v>31</v>
      </c>
      <c r="F29" s="18">
        <v>70</v>
      </c>
      <c r="G29" s="18">
        <v>4.41</v>
      </c>
      <c r="H29" s="18">
        <v>0.84</v>
      </c>
      <c r="I29" s="18">
        <v>34.58</v>
      </c>
      <c r="J29" s="18">
        <v>165</v>
      </c>
      <c r="K29" s="18"/>
      <c r="L29" s="18"/>
    </row>
    <row r="30" spans="1:12" ht="15">
      <c r="A30" s="19"/>
      <c r="B30" s="20"/>
      <c r="C30" s="21"/>
      <c r="D30" s="23" t="s">
        <v>35</v>
      </c>
      <c r="E30" s="17" t="s">
        <v>54</v>
      </c>
      <c r="F30" s="18">
        <v>50</v>
      </c>
      <c r="G30" s="18">
        <v>1.85</v>
      </c>
      <c r="H30" s="18">
        <v>0.95</v>
      </c>
      <c r="I30" s="18">
        <v>20.5</v>
      </c>
      <c r="J30" s="18">
        <v>103</v>
      </c>
      <c r="K30" s="18"/>
      <c r="L30" s="18"/>
    </row>
    <row r="31" spans="1:12" ht="15">
      <c r="A31" s="19"/>
      <c r="B31" s="20"/>
      <c r="C31" s="21"/>
      <c r="D31" s="23" t="s">
        <v>32</v>
      </c>
      <c r="E31" s="17" t="s">
        <v>66</v>
      </c>
      <c r="F31" s="18">
        <v>150</v>
      </c>
      <c r="G31" s="18">
        <v>1.65</v>
      </c>
      <c r="H31" s="18">
        <v>0.3</v>
      </c>
      <c r="I31" s="18">
        <v>5.7</v>
      </c>
      <c r="J31" s="18">
        <v>33</v>
      </c>
      <c r="K31" s="18">
        <v>70</v>
      </c>
      <c r="L31" s="18"/>
    </row>
    <row r="32" spans="1:12" ht="15">
      <c r="A32" s="24"/>
      <c r="B32" s="25"/>
      <c r="C32" s="26"/>
      <c r="D32" s="27" t="s">
        <v>38</v>
      </c>
      <c r="E32" s="28"/>
      <c r="F32" s="29" t="s">
        <v>67</v>
      </c>
      <c r="G32" s="30">
        <f>SUM(G26:G31)</f>
        <v>26.41</v>
      </c>
      <c r="H32" s="30">
        <f>SUM(H26:H31)</f>
        <v>25.8</v>
      </c>
      <c r="I32" s="30">
        <f>SUM(I26:I31)</f>
        <v>112.7</v>
      </c>
      <c r="J32" s="30">
        <f>SUM(J26:J31)</f>
        <v>796</v>
      </c>
      <c r="K32" s="30"/>
      <c r="L32" s="30"/>
    </row>
    <row r="33" spans="1:12" ht="15">
      <c r="A33" s="13">
        <f>A6</f>
        <v>1</v>
      </c>
      <c r="B33" s="13">
        <f>B6</f>
        <v>1</v>
      </c>
      <c r="C33" s="15" t="s">
        <v>68</v>
      </c>
      <c r="D33" s="31" t="s">
        <v>69</v>
      </c>
      <c r="E33" s="17" t="s">
        <v>70</v>
      </c>
      <c r="F33" s="18">
        <v>200</v>
      </c>
      <c r="G33" s="18">
        <v>5.8</v>
      </c>
      <c r="H33" s="18">
        <v>5</v>
      </c>
      <c r="I33" s="18">
        <v>8.1999999999999993</v>
      </c>
      <c r="J33" s="18">
        <v>100</v>
      </c>
      <c r="K33" s="18">
        <v>386</v>
      </c>
      <c r="L33" s="18"/>
    </row>
    <row r="34" spans="1:12" ht="15">
      <c r="A34" s="24"/>
      <c r="B34" s="25"/>
      <c r="C34" s="26"/>
      <c r="D34" s="32" t="s">
        <v>38</v>
      </c>
      <c r="E34" s="28"/>
      <c r="F34" s="30">
        <f>SUM(F33:F33)</f>
        <v>200</v>
      </c>
      <c r="G34" s="30">
        <f>SUM(G33:G33)</f>
        <v>5.8</v>
      </c>
      <c r="H34" s="30">
        <f>SUM(H33:H33)</f>
        <v>5</v>
      </c>
      <c r="I34" s="30">
        <f>SUM(I33:I33)</f>
        <v>8.1999999999999993</v>
      </c>
      <c r="J34" s="30">
        <f>SUM(J33:J33)</f>
        <v>100</v>
      </c>
      <c r="K34" s="30"/>
      <c r="L34" s="30"/>
    </row>
    <row r="35" spans="1:12" ht="15.75" customHeight="1">
      <c r="A35" s="33">
        <f>A6</f>
        <v>1</v>
      </c>
      <c r="B35" s="33">
        <f>B6</f>
        <v>1</v>
      </c>
      <c r="C35" s="44" t="s">
        <v>71</v>
      </c>
      <c r="D35" s="44"/>
      <c r="E35" s="34"/>
      <c r="F35" s="35">
        <f>F12+F15+F22+F25+F32+F34</f>
        <v>3360</v>
      </c>
      <c r="G35" s="35">
        <f>G12+G15+G22+G25+G32+G34</f>
        <v>131.94</v>
      </c>
      <c r="H35" s="35">
        <f>H12+H15+H22+H25+H32+H34</f>
        <v>143.06000000000003</v>
      </c>
      <c r="I35" s="35">
        <f>I12+I15+I22+I25+I32+I34</f>
        <v>537.55000000000007</v>
      </c>
      <c r="J35" s="35">
        <f>J12+J15+J22+J25+J32+J34</f>
        <v>4233</v>
      </c>
      <c r="K35" s="35"/>
      <c r="L35" s="35"/>
    </row>
    <row r="36" spans="1:12" ht="15">
      <c r="A36" s="19">
        <v>1</v>
      </c>
      <c r="B36" s="20">
        <v>2</v>
      </c>
      <c r="C36" s="15" t="s">
        <v>24</v>
      </c>
      <c r="D36" s="16" t="s">
        <v>25</v>
      </c>
      <c r="E36" s="17" t="s">
        <v>72</v>
      </c>
      <c r="F36" s="18" t="s">
        <v>73</v>
      </c>
      <c r="G36" s="18">
        <v>7.92</v>
      </c>
      <c r="H36" s="18">
        <v>12.33</v>
      </c>
      <c r="I36" s="18">
        <v>56.58</v>
      </c>
      <c r="J36" s="18">
        <v>271</v>
      </c>
      <c r="K36" s="18">
        <v>182</v>
      </c>
      <c r="L36" s="18"/>
    </row>
    <row r="37" spans="1:12" ht="15">
      <c r="A37" s="19"/>
      <c r="B37" s="20"/>
      <c r="C37" s="21"/>
      <c r="D37" s="23" t="s">
        <v>32</v>
      </c>
      <c r="E37" s="17" t="s">
        <v>33</v>
      </c>
      <c r="F37" s="22" t="s">
        <v>34</v>
      </c>
      <c r="G37" s="18">
        <v>2.62</v>
      </c>
      <c r="H37" s="18">
        <v>8.2799999999999994</v>
      </c>
      <c r="I37" s="18">
        <v>14.89</v>
      </c>
      <c r="J37" s="18">
        <v>136</v>
      </c>
      <c r="K37" s="18">
        <v>1</v>
      </c>
      <c r="L37" s="18"/>
    </row>
    <row r="38" spans="1:12" ht="15">
      <c r="A38" s="19"/>
      <c r="B38" s="20"/>
      <c r="C38" s="21"/>
      <c r="D38" s="16" t="s">
        <v>28</v>
      </c>
      <c r="E38" s="17" t="s">
        <v>74</v>
      </c>
      <c r="F38" s="18">
        <v>200</v>
      </c>
      <c r="G38" s="18">
        <v>5.8</v>
      </c>
      <c r="H38" s="18">
        <v>5</v>
      </c>
      <c r="I38" s="18">
        <v>9.6</v>
      </c>
      <c r="J38" s="18">
        <v>107</v>
      </c>
      <c r="K38" s="18">
        <v>385</v>
      </c>
      <c r="L38" s="18"/>
    </row>
    <row r="39" spans="1:12" ht="15">
      <c r="A39" s="19"/>
      <c r="B39" s="20"/>
      <c r="C39" s="21"/>
      <c r="D39" s="16" t="s">
        <v>30</v>
      </c>
      <c r="E39" s="17" t="s">
        <v>31</v>
      </c>
      <c r="F39" s="18">
        <v>50</v>
      </c>
      <c r="G39" s="18">
        <v>3.15</v>
      </c>
      <c r="H39" s="18">
        <v>0.6</v>
      </c>
      <c r="I39" s="18">
        <v>24.7</v>
      </c>
      <c r="J39" s="18">
        <v>118</v>
      </c>
      <c r="K39" s="18"/>
      <c r="L39" s="18"/>
    </row>
    <row r="40" spans="1:12" ht="15">
      <c r="A40" s="19"/>
      <c r="B40" s="20"/>
      <c r="C40" s="21"/>
      <c r="D40" s="23" t="s">
        <v>35</v>
      </c>
      <c r="E40" s="17" t="s">
        <v>54</v>
      </c>
      <c r="F40" s="18">
        <v>50</v>
      </c>
      <c r="G40" s="18">
        <v>1.85</v>
      </c>
      <c r="H40" s="18">
        <v>0.95</v>
      </c>
      <c r="I40" s="18">
        <v>20.5</v>
      </c>
      <c r="J40" s="18">
        <v>103</v>
      </c>
      <c r="K40" s="18"/>
      <c r="L40" s="18"/>
    </row>
    <row r="41" spans="1:12" ht="15">
      <c r="A41" s="24"/>
      <c r="B41" s="25"/>
      <c r="C41" s="26"/>
      <c r="D41" s="27" t="s">
        <v>38</v>
      </c>
      <c r="E41" s="28"/>
      <c r="F41" s="29" t="s">
        <v>75</v>
      </c>
      <c r="G41" s="30">
        <f>SUM(G36:G40)</f>
        <v>21.34</v>
      </c>
      <c r="H41" s="30">
        <f>SUM(H36:H40)</f>
        <v>27.16</v>
      </c>
      <c r="I41" s="30">
        <f>SUM(I36:I40)</f>
        <v>126.27</v>
      </c>
      <c r="J41" s="30">
        <f>SUM(J36:J40)</f>
        <v>735</v>
      </c>
      <c r="K41" s="30"/>
      <c r="L41" s="30"/>
    </row>
    <row r="42" spans="1:12" ht="15">
      <c r="A42" s="13">
        <f>A36</f>
        <v>1</v>
      </c>
      <c r="B42" s="13">
        <f>B36</f>
        <v>2</v>
      </c>
      <c r="C42" s="15" t="s">
        <v>40</v>
      </c>
      <c r="D42" s="31" t="s">
        <v>41</v>
      </c>
      <c r="E42" s="17" t="s">
        <v>76</v>
      </c>
      <c r="F42" s="18">
        <v>300</v>
      </c>
      <c r="G42" s="18">
        <v>1.2</v>
      </c>
      <c r="H42" s="18">
        <v>1.2</v>
      </c>
      <c r="I42" s="18">
        <v>29.4</v>
      </c>
      <c r="J42" s="18">
        <v>141</v>
      </c>
      <c r="K42" s="18">
        <v>338</v>
      </c>
      <c r="L42" s="18"/>
    </row>
    <row r="43" spans="1:12" ht="15">
      <c r="A43" s="24"/>
      <c r="B43" s="25"/>
      <c r="C43" s="26"/>
      <c r="D43" s="27" t="s">
        <v>38</v>
      </c>
      <c r="E43" s="28"/>
      <c r="F43" s="30">
        <f>SUM(F42:F42)</f>
        <v>300</v>
      </c>
      <c r="G43" s="30">
        <f>SUM(G42:G42)</f>
        <v>1.2</v>
      </c>
      <c r="H43" s="30">
        <f>SUM(H42:H42)</f>
        <v>1.2</v>
      </c>
      <c r="I43" s="30">
        <f>SUM(I42:I42)</f>
        <v>29.4</v>
      </c>
      <c r="J43" s="30">
        <f>SUM(J42:J42)</f>
        <v>141</v>
      </c>
      <c r="K43" s="30"/>
      <c r="L43" s="30"/>
    </row>
    <row r="44" spans="1:12" ht="15">
      <c r="A44" s="19">
        <v>1</v>
      </c>
      <c r="B44" s="20">
        <v>2</v>
      </c>
      <c r="C44" s="21" t="s">
        <v>44</v>
      </c>
      <c r="D44" s="16" t="s">
        <v>46</v>
      </c>
      <c r="E44" s="17" t="s">
        <v>77</v>
      </c>
      <c r="F44" s="18">
        <v>300</v>
      </c>
      <c r="G44" s="18">
        <v>2.16</v>
      </c>
      <c r="H44" s="18">
        <v>5.9</v>
      </c>
      <c r="I44" s="18">
        <v>13.25</v>
      </c>
      <c r="J44" s="18">
        <v>124</v>
      </c>
      <c r="K44" s="18">
        <v>82</v>
      </c>
      <c r="L44" s="18"/>
    </row>
    <row r="45" spans="1:12" ht="15">
      <c r="A45" s="19"/>
      <c r="B45" s="20"/>
      <c r="C45" s="21"/>
      <c r="D45" s="16" t="s">
        <v>48</v>
      </c>
      <c r="E45" s="17" t="s">
        <v>78</v>
      </c>
      <c r="F45" s="18" t="s">
        <v>79</v>
      </c>
      <c r="G45" s="18">
        <v>32.799999999999997</v>
      </c>
      <c r="H45" s="18">
        <v>20.260000000000002</v>
      </c>
      <c r="I45" s="18">
        <v>69.16</v>
      </c>
      <c r="J45" s="18">
        <v>591</v>
      </c>
      <c r="K45" s="18">
        <v>291</v>
      </c>
      <c r="L45" s="18"/>
    </row>
    <row r="46" spans="1:12" ht="15">
      <c r="A46" s="19"/>
      <c r="B46" s="20"/>
      <c r="C46" s="21"/>
      <c r="D46" s="16" t="s">
        <v>62</v>
      </c>
      <c r="E46" s="17" t="s">
        <v>80</v>
      </c>
      <c r="F46" s="18">
        <v>150</v>
      </c>
      <c r="G46" s="18">
        <v>2.77</v>
      </c>
      <c r="H46" s="18">
        <v>4.84</v>
      </c>
      <c r="I46" s="18">
        <v>10.79</v>
      </c>
      <c r="J46" s="18">
        <v>98</v>
      </c>
      <c r="K46" s="18">
        <v>321</v>
      </c>
      <c r="L46" s="18"/>
    </row>
    <row r="47" spans="1:12" ht="15">
      <c r="A47" s="19"/>
      <c r="B47" s="20"/>
      <c r="C47" s="21"/>
      <c r="D47" s="16" t="s">
        <v>51</v>
      </c>
      <c r="E47" s="17" t="s">
        <v>52</v>
      </c>
      <c r="F47" s="18">
        <v>200</v>
      </c>
      <c r="G47" s="18">
        <v>0.6</v>
      </c>
      <c r="H47" s="18">
        <v>0.09</v>
      </c>
      <c r="I47" s="18">
        <v>32</v>
      </c>
      <c r="J47" s="18">
        <v>132</v>
      </c>
      <c r="K47" s="18">
        <v>349</v>
      </c>
      <c r="L47" s="18"/>
    </row>
    <row r="48" spans="1:12" ht="15">
      <c r="A48" s="19"/>
      <c r="B48" s="20"/>
      <c r="C48" s="21"/>
      <c r="D48" s="16" t="s">
        <v>53</v>
      </c>
      <c r="E48" s="17" t="s">
        <v>31</v>
      </c>
      <c r="F48" s="18">
        <v>100</v>
      </c>
      <c r="G48" s="18">
        <v>6.3</v>
      </c>
      <c r="H48" s="18">
        <v>1.2</v>
      </c>
      <c r="I48" s="18">
        <v>49.4</v>
      </c>
      <c r="J48" s="18">
        <v>236</v>
      </c>
      <c r="K48" s="18"/>
      <c r="L48" s="18"/>
    </row>
    <row r="49" spans="1:12" ht="15">
      <c r="A49" s="19"/>
      <c r="B49" s="20"/>
      <c r="C49" s="21"/>
      <c r="D49" s="16" t="s">
        <v>35</v>
      </c>
      <c r="E49" s="17" t="s">
        <v>54</v>
      </c>
      <c r="F49" s="18">
        <v>50</v>
      </c>
      <c r="G49" s="18">
        <v>1.85</v>
      </c>
      <c r="H49" s="18">
        <v>0.95</v>
      </c>
      <c r="I49" s="18">
        <v>20.5</v>
      </c>
      <c r="J49" s="18">
        <v>103</v>
      </c>
      <c r="K49" s="18"/>
      <c r="L49" s="18"/>
    </row>
    <row r="50" spans="1:12" ht="15">
      <c r="A50" s="24"/>
      <c r="B50" s="25"/>
      <c r="C50" s="26"/>
      <c r="D50" s="27" t="s">
        <v>38</v>
      </c>
      <c r="E50" s="28"/>
      <c r="F50" s="29" t="s">
        <v>81</v>
      </c>
      <c r="G50" s="30">
        <f>SUM(G44:G49)</f>
        <v>46.48</v>
      </c>
      <c r="H50" s="30">
        <f>SUM(H44:H49)</f>
        <v>33.240000000000009</v>
      </c>
      <c r="I50" s="30">
        <f>SUM(I44:I49)</f>
        <v>195.1</v>
      </c>
      <c r="J50" s="30">
        <f>SUM(J44:J49)</f>
        <v>1284</v>
      </c>
      <c r="K50" s="30"/>
      <c r="L50" s="30"/>
    </row>
    <row r="51" spans="1:12" ht="15">
      <c r="A51" s="13">
        <f>A36</f>
        <v>1</v>
      </c>
      <c r="B51" s="13">
        <f>B36</f>
        <v>2</v>
      </c>
      <c r="C51" s="15" t="s">
        <v>56</v>
      </c>
      <c r="D51" s="31" t="s">
        <v>57</v>
      </c>
      <c r="E51" s="17" t="s">
        <v>82</v>
      </c>
      <c r="F51" s="18">
        <v>100</v>
      </c>
      <c r="G51" s="18">
        <v>7.8</v>
      </c>
      <c r="H51" s="18">
        <v>6.12</v>
      </c>
      <c r="I51" s="18">
        <v>47.8</v>
      </c>
      <c r="J51" s="18">
        <v>278</v>
      </c>
      <c r="K51" s="18">
        <v>429</v>
      </c>
      <c r="L51" s="18"/>
    </row>
    <row r="52" spans="1:12" ht="15">
      <c r="A52" s="19"/>
      <c r="B52" s="20"/>
      <c r="C52" s="21"/>
      <c r="D52" s="31" t="s">
        <v>51</v>
      </c>
      <c r="E52" s="17" t="s">
        <v>59</v>
      </c>
      <c r="F52" s="18">
        <v>200</v>
      </c>
      <c r="G52" s="18">
        <v>4.08</v>
      </c>
      <c r="H52" s="18">
        <v>3.54</v>
      </c>
      <c r="I52" s="18">
        <v>17.579999999999998</v>
      </c>
      <c r="J52" s="18">
        <v>119</v>
      </c>
      <c r="K52" s="18">
        <v>382</v>
      </c>
      <c r="L52" s="18"/>
    </row>
    <row r="53" spans="1:12" ht="15">
      <c r="A53" s="24"/>
      <c r="B53" s="25"/>
      <c r="C53" s="26"/>
      <c r="D53" s="27" t="s">
        <v>38</v>
      </c>
      <c r="E53" s="28"/>
      <c r="F53" s="30">
        <f>SUM(F51:F52)</f>
        <v>300</v>
      </c>
      <c r="G53" s="30">
        <f>SUM(G51:G52)</f>
        <v>11.879999999999999</v>
      </c>
      <c r="H53" s="30">
        <f>SUM(H51:H52)</f>
        <v>9.66</v>
      </c>
      <c r="I53" s="30">
        <f>SUM(I51:I52)</f>
        <v>65.38</v>
      </c>
      <c r="J53" s="30">
        <f>SUM(J51:J52)</f>
        <v>397</v>
      </c>
      <c r="K53" s="30"/>
      <c r="L53" s="30"/>
    </row>
    <row r="54" spans="1:12" ht="15">
      <c r="A54" s="13">
        <f>A36</f>
        <v>1</v>
      </c>
      <c r="B54" s="13">
        <f>B36</f>
        <v>2</v>
      </c>
      <c r="C54" s="15" t="s">
        <v>60</v>
      </c>
      <c r="D54" s="16" t="s">
        <v>25</v>
      </c>
      <c r="E54" s="17" t="s">
        <v>83</v>
      </c>
      <c r="F54" s="18" t="s">
        <v>84</v>
      </c>
      <c r="G54" s="18">
        <v>29.23</v>
      </c>
      <c r="H54" s="18">
        <v>22.11</v>
      </c>
      <c r="I54" s="18">
        <v>56</v>
      </c>
      <c r="J54" s="18">
        <v>540</v>
      </c>
      <c r="K54" s="18">
        <v>223</v>
      </c>
      <c r="L54" s="18"/>
    </row>
    <row r="55" spans="1:12" ht="15">
      <c r="A55" s="19"/>
      <c r="B55" s="20"/>
      <c r="C55" s="21"/>
      <c r="D55" s="16" t="s">
        <v>62</v>
      </c>
      <c r="E55" s="17" t="s">
        <v>85</v>
      </c>
      <c r="F55" s="18">
        <v>150</v>
      </c>
      <c r="G55" s="18">
        <v>3.02</v>
      </c>
      <c r="H55" s="18">
        <v>0.15</v>
      </c>
      <c r="I55" s="18">
        <v>30.83</v>
      </c>
      <c r="J55" s="18">
        <v>137</v>
      </c>
      <c r="K55" s="18">
        <v>75</v>
      </c>
      <c r="L55" s="18"/>
    </row>
    <row r="56" spans="1:12" ht="15">
      <c r="A56" s="19"/>
      <c r="B56" s="20"/>
      <c r="C56" s="21"/>
      <c r="D56" s="16" t="s">
        <v>51</v>
      </c>
      <c r="E56" s="17" t="s">
        <v>65</v>
      </c>
      <c r="F56" s="18">
        <v>200</v>
      </c>
      <c r="G56" s="18">
        <v>0.68</v>
      </c>
      <c r="H56" s="18">
        <v>0.28000000000000003</v>
      </c>
      <c r="I56" s="18">
        <v>20.76</v>
      </c>
      <c r="J56" s="18">
        <v>88</v>
      </c>
      <c r="K56" s="18">
        <v>388</v>
      </c>
      <c r="L56" s="18"/>
    </row>
    <row r="57" spans="1:12" ht="15">
      <c r="A57" s="19"/>
      <c r="B57" s="20"/>
      <c r="C57" s="21"/>
      <c r="D57" s="16" t="s">
        <v>30</v>
      </c>
      <c r="E57" s="17" t="s">
        <v>31</v>
      </c>
      <c r="F57" s="18">
        <v>70</v>
      </c>
      <c r="G57" s="18">
        <v>4.41</v>
      </c>
      <c r="H57" s="18">
        <v>0.84</v>
      </c>
      <c r="I57" s="18">
        <v>34.58</v>
      </c>
      <c r="J57" s="18">
        <v>165</v>
      </c>
      <c r="K57" s="18"/>
      <c r="L57" s="18"/>
    </row>
    <row r="58" spans="1:12" ht="15">
      <c r="A58" s="19"/>
      <c r="B58" s="20"/>
      <c r="C58" s="21"/>
      <c r="D58" s="23" t="s">
        <v>35</v>
      </c>
      <c r="E58" s="17" t="s">
        <v>54</v>
      </c>
      <c r="F58" s="18">
        <v>50</v>
      </c>
      <c r="G58" s="18">
        <v>1.85</v>
      </c>
      <c r="H58" s="18">
        <v>0.95</v>
      </c>
      <c r="I58" s="18">
        <v>20.5</v>
      </c>
      <c r="J58" s="18">
        <v>103</v>
      </c>
      <c r="K58" s="18"/>
      <c r="L58" s="18"/>
    </row>
    <row r="59" spans="1:12" ht="15">
      <c r="A59" s="24"/>
      <c r="B59" s="25"/>
      <c r="C59" s="26"/>
      <c r="D59" s="27" t="s">
        <v>38</v>
      </c>
      <c r="E59" s="28"/>
      <c r="F59" s="29" t="s">
        <v>86</v>
      </c>
      <c r="G59" s="30">
        <f>SUM(G54:G58)</f>
        <v>39.190000000000005</v>
      </c>
      <c r="H59" s="30">
        <f>SUM(H54:H58)</f>
        <v>24.33</v>
      </c>
      <c r="I59" s="30">
        <f>SUM(I54:I58)</f>
        <v>162.67000000000002</v>
      </c>
      <c r="J59" s="30">
        <f>SUM(J54:J58)</f>
        <v>1033</v>
      </c>
      <c r="K59" s="30"/>
      <c r="L59" s="30"/>
    </row>
    <row r="60" spans="1:12" ht="15">
      <c r="A60" s="13">
        <f>A36</f>
        <v>1</v>
      </c>
      <c r="B60" s="13">
        <f>B36</f>
        <v>2</v>
      </c>
      <c r="C60" s="15" t="s">
        <v>68</v>
      </c>
      <c r="D60" s="31" t="s">
        <v>69</v>
      </c>
      <c r="E60" s="17" t="s">
        <v>87</v>
      </c>
      <c r="F60" s="18">
        <v>200</v>
      </c>
      <c r="G60" s="18">
        <v>5.8</v>
      </c>
      <c r="H60" s="18">
        <v>5</v>
      </c>
      <c r="I60" s="18">
        <v>8.4</v>
      </c>
      <c r="J60" s="18">
        <v>102</v>
      </c>
      <c r="K60" s="18">
        <v>386</v>
      </c>
      <c r="L60" s="18"/>
    </row>
    <row r="61" spans="1:12" ht="15">
      <c r="A61" s="24"/>
      <c r="B61" s="25"/>
      <c r="C61" s="26"/>
      <c r="D61" s="32" t="s">
        <v>38</v>
      </c>
      <c r="E61" s="28"/>
      <c r="F61" s="30">
        <f>SUM(F60:F60)</f>
        <v>200</v>
      </c>
      <c r="G61" s="30">
        <f>SUM(G60:G60)</f>
        <v>5.8</v>
      </c>
      <c r="H61" s="30">
        <f>SUM(H60:H60)</f>
        <v>5</v>
      </c>
      <c r="I61" s="30">
        <f>SUM(I60:I60)</f>
        <v>8.4</v>
      </c>
      <c r="J61" s="30">
        <f>SUM(J60:J60)</f>
        <v>102</v>
      </c>
      <c r="K61" s="30"/>
      <c r="L61" s="30"/>
    </row>
    <row r="62" spans="1:12" ht="15.75" customHeight="1">
      <c r="A62" s="33">
        <f>A36</f>
        <v>1</v>
      </c>
      <c r="B62" s="33">
        <f>B36</f>
        <v>2</v>
      </c>
      <c r="C62" s="44" t="s">
        <v>71</v>
      </c>
      <c r="D62" s="44"/>
      <c r="E62" s="34"/>
      <c r="F62" s="35">
        <f>F41+F43+F50+F53+F59+F61</f>
        <v>3260</v>
      </c>
      <c r="G62" s="35">
        <f>G41+G43+G50+G53+G59+G61</f>
        <v>125.89</v>
      </c>
      <c r="H62" s="35">
        <f>H41+H43+H50+H53+H59+H61</f>
        <v>100.59</v>
      </c>
      <c r="I62" s="35">
        <f>I41+I43+I50+I53+I59+I61</f>
        <v>587.21999999999991</v>
      </c>
      <c r="J62" s="35">
        <f>J41+J43+J50+J53+J59+J61</f>
        <v>3692</v>
      </c>
      <c r="K62" s="35"/>
      <c r="L62" s="35"/>
    </row>
    <row r="63" spans="1:12" ht="15">
      <c r="A63" s="13">
        <v>1</v>
      </c>
      <c r="B63" s="14">
        <v>3</v>
      </c>
      <c r="C63" s="15" t="s">
        <v>24</v>
      </c>
      <c r="D63" s="16" t="s">
        <v>25</v>
      </c>
      <c r="E63" s="17" t="s">
        <v>88</v>
      </c>
      <c r="F63" s="18" t="s">
        <v>73</v>
      </c>
      <c r="G63" s="18">
        <v>7</v>
      </c>
      <c r="H63" s="18">
        <v>4.25</v>
      </c>
      <c r="I63" s="18">
        <v>62.83</v>
      </c>
      <c r="J63" s="18">
        <v>379</v>
      </c>
      <c r="K63" s="18">
        <v>174</v>
      </c>
      <c r="L63" s="18"/>
    </row>
    <row r="64" spans="1:12" ht="15">
      <c r="A64" s="19"/>
      <c r="B64" s="20"/>
      <c r="C64" s="21"/>
      <c r="D64" s="23" t="s">
        <v>32</v>
      </c>
      <c r="E64" s="17" t="s">
        <v>33</v>
      </c>
      <c r="F64" s="22" t="s">
        <v>34</v>
      </c>
      <c r="G64" s="18">
        <v>2.62</v>
      </c>
      <c r="H64" s="18">
        <v>8.2799999999999994</v>
      </c>
      <c r="I64" s="18">
        <v>14.89</v>
      </c>
      <c r="J64" s="18">
        <v>136</v>
      </c>
      <c r="K64" s="18">
        <v>1</v>
      </c>
      <c r="L64" s="18"/>
    </row>
    <row r="65" spans="1:12" ht="15">
      <c r="A65" s="19"/>
      <c r="B65" s="20"/>
      <c r="C65" s="21"/>
      <c r="D65" s="16" t="s">
        <v>28</v>
      </c>
      <c r="E65" s="17" t="s">
        <v>59</v>
      </c>
      <c r="F65" s="18">
        <v>200</v>
      </c>
      <c r="G65" s="18">
        <v>4.08</v>
      </c>
      <c r="H65" s="18">
        <v>3.54</v>
      </c>
      <c r="I65" s="18">
        <v>17.579999999999998</v>
      </c>
      <c r="J65" s="18">
        <v>119</v>
      </c>
      <c r="K65" s="18">
        <v>382</v>
      </c>
      <c r="L65" s="18"/>
    </row>
    <row r="66" spans="1:12" ht="15">
      <c r="A66" s="19"/>
      <c r="B66" s="20"/>
      <c r="C66" s="21"/>
      <c r="D66" s="16" t="s">
        <v>30</v>
      </c>
      <c r="E66" s="17" t="s">
        <v>31</v>
      </c>
      <c r="F66" s="18">
        <v>50</v>
      </c>
      <c r="G66" s="18">
        <v>3.15</v>
      </c>
      <c r="H66" s="18">
        <v>0.6</v>
      </c>
      <c r="I66" s="18">
        <v>24.7</v>
      </c>
      <c r="J66" s="18">
        <v>118</v>
      </c>
      <c r="K66" s="18"/>
      <c r="L66" s="18"/>
    </row>
    <row r="67" spans="1:12" ht="15">
      <c r="A67" s="19"/>
      <c r="B67" s="20"/>
      <c r="C67" s="21"/>
      <c r="D67" s="23" t="s">
        <v>32</v>
      </c>
      <c r="E67" s="17" t="s">
        <v>89</v>
      </c>
      <c r="F67" s="18">
        <v>25</v>
      </c>
      <c r="G67" s="18">
        <v>3.78</v>
      </c>
      <c r="H67" s="18">
        <v>10.029999999999999</v>
      </c>
      <c r="I67" s="18">
        <v>0.08</v>
      </c>
      <c r="J67" s="18">
        <v>106</v>
      </c>
      <c r="K67" s="18">
        <v>16</v>
      </c>
      <c r="L67" s="18"/>
    </row>
    <row r="68" spans="1:12" ht="15">
      <c r="A68" s="19"/>
      <c r="B68" s="20"/>
      <c r="C68" s="21"/>
      <c r="D68" s="23" t="s">
        <v>35</v>
      </c>
      <c r="E68" s="17" t="s">
        <v>54</v>
      </c>
      <c r="F68" s="18">
        <v>50</v>
      </c>
      <c r="G68" s="18">
        <v>1.85</v>
      </c>
      <c r="H68" s="18">
        <v>0.95</v>
      </c>
      <c r="I68" s="18">
        <v>20.5</v>
      </c>
      <c r="J68" s="18">
        <v>103</v>
      </c>
      <c r="K68" s="18"/>
      <c r="L68" s="18"/>
    </row>
    <row r="69" spans="1:12" ht="15">
      <c r="A69" s="24"/>
      <c r="B69" s="25"/>
      <c r="C69" s="26"/>
      <c r="D69" s="27" t="s">
        <v>38</v>
      </c>
      <c r="E69" s="28"/>
      <c r="F69" s="29" t="s">
        <v>90</v>
      </c>
      <c r="G69" s="30">
        <f>SUM(G63:G68)</f>
        <v>22.480000000000004</v>
      </c>
      <c r="H69" s="30">
        <f>SUM(H63:H68)</f>
        <v>27.650000000000002</v>
      </c>
      <c r="I69" s="30">
        <f>SUM(I63:I68)</f>
        <v>140.57999999999998</v>
      </c>
      <c r="J69" s="30">
        <f>SUM(J63:J68)</f>
        <v>961</v>
      </c>
      <c r="K69" s="30"/>
      <c r="L69" s="30"/>
    </row>
    <row r="70" spans="1:12" ht="15">
      <c r="A70" s="13">
        <f>A63</f>
        <v>1</v>
      </c>
      <c r="B70" s="13">
        <f>B63</f>
        <v>3</v>
      </c>
      <c r="C70" s="15" t="s">
        <v>40</v>
      </c>
      <c r="D70" s="31" t="s">
        <v>41</v>
      </c>
      <c r="E70" s="17" t="s">
        <v>91</v>
      </c>
      <c r="F70" s="18">
        <v>300</v>
      </c>
      <c r="G70" s="18">
        <v>1.2</v>
      </c>
      <c r="H70" s="18">
        <v>1.2</v>
      </c>
      <c r="I70" s="18">
        <v>29.4</v>
      </c>
      <c r="J70" s="18">
        <v>141</v>
      </c>
      <c r="K70" s="18">
        <v>338</v>
      </c>
      <c r="L70" s="18"/>
    </row>
    <row r="71" spans="1:12" ht="15">
      <c r="A71" s="24"/>
      <c r="B71" s="25"/>
      <c r="C71" s="26"/>
      <c r="D71" s="27" t="s">
        <v>38</v>
      </c>
      <c r="E71" s="28"/>
      <c r="F71" s="30">
        <f>SUM(F70:F70)</f>
        <v>300</v>
      </c>
      <c r="G71" s="30">
        <f>SUM(G70:G70)</f>
        <v>1.2</v>
      </c>
      <c r="H71" s="30">
        <f>SUM(H70:H70)</f>
        <v>1.2</v>
      </c>
      <c r="I71" s="30">
        <f>SUM(I70:I70)</f>
        <v>29.4</v>
      </c>
      <c r="J71" s="30">
        <f>SUM(J70:J70)</f>
        <v>141</v>
      </c>
      <c r="K71" s="30"/>
      <c r="L71" s="30"/>
    </row>
    <row r="72" spans="1:12" ht="15">
      <c r="A72" s="13">
        <f>A63</f>
        <v>1</v>
      </c>
      <c r="B72" s="13">
        <f>B63</f>
        <v>3</v>
      </c>
      <c r="C72" s="15" t="s">
        <v>44</v>
      </c>
      <c r="D72" s="16" t="s">
        <v>32</v>
      </c>
      <c r="E72" s="17" t="s">
        <v>92</v>
      </c>
      <c r="F72" s="18">
        <v>150</v>
      </c>
      <c r="G72" s="18">
        <v>1.05</v>
      </c>
      <c r="H72" s="18">
        <v>0.15</v>
      </c>
      <c r="I72" s="18">
        <v>2.85</v>
      </c>
      <c r="J72" s="18">
        <v>18</v>
      </c>
      <c r="K72" s="18">
        <v>70</v>
      </c>
      <c r="L72" s="18"/>
    </row>
    <row r="73" spans="1:12" ht="15">
      <c r="A73" s="19"/>
      <c r="B73" s="20"/>
      <c r="C73" s="21"/>
      <c r="D73" s="16" t="s">
        <v>46</v>
      </c>
      <c r="E73" s="17" t="s">
        <v>93</v>
      </c>
      <c r="F73" s="18">
        <v>300</v>
      </c>
      <c r="G73" s="18">
        <v>2.42</v>
      </c>
      <c r="H73" s="18">
        <v>6.11</v>
      </c>
      <c r="I73" s="18">
        <v>14.38</v>
      </c>
      <c r="J73" s="18">
        <v>129</v>
      </c>
      <c r="K73" s="18">
        <v>96</v>
      </c>
      <c r="L73" s="18"/>
    </row>
    <row r="74" spans="1:12" ht="15">
      <c r="A74" s="19"/>
      <c r="B74" s="20"/>
      <c r="C74" s="21"/>
      <c r="D74" s="16" t="s">
        <v>48</v>
      </c>
      <c r="E74" s="17" t="s">
        <v>94</v>
      </c>
      <c r="F74" s="18">
        <v>216</v>
      </c>
      <c r="G74" s="18">
        <v>13.67</v>
      </c>
      <c r="H74" s="18">
        <v>11.24</v>
      </c>
      <c r="I74" s="18">
        <v>23.13</v>
      </c>
      <c r="J74" s="18">
        <v>249</v>
      </c>
      <c r="K74" s="18">
        <v>287</v>
      </c>
      <c r="L74" s="18"/>
    </row>
    <row r="75" spans="1:12" ht="15">
      <c r="A75" s="19"/>
      <c r="B75" s="20"/>
      <c r="C75" s="21"/>
      <c r="D75" s="16" t="s">
        <v>62</v>
      </c>
      <c r="E75" s="17" t="s">
        <v>95</v>
      </c>
      <c r="F75" s="18" t="s">
        <v>96</v>
      </c>
      <c r="G75" s="18">
        <v>4.25</v>
      </c>
      <c r="H75" s="18">
        <v>10</v>
      </c>
      <c r="I75" s="18">
        <v>27.53</v>
      </c>
      <c r="J75" s="18">
        <v>217</v>
      </c>
      <c r="K75" s="18">
        <v>143</v>
      </c>
      <c r="L75" s="18"/>
    </row>
    <row r="76" spans="1:12" ht="15">
      <c r="A76" s="19"/>
      <c r="B76" s="20"/>
      <c r="C76" s="21"/>
      <c r="D76" s="16" t="s">
        <v>51</v>
      </c>
      <c r="E76" s="17" t="s">
        <v>52</v>
      </c>
      <c r="F76" s="18">
        <v>200</v>
      </c>
      <c r="G76" s="18">
        <v>0.6</v>
      </c>
      <c r="H76" s="18">
        <v>0.09</v>
      </c>
      <c r="I76" s="18">
        <v>32</v>
      </c>
      <c r="J76" s="18">
        <v>132</v>
      </c>
      <c r="K76" s="18">
        <v>349</v>
      </c>
      <c r="L76" s="18"/>
    </row>
    <row r="77" spans="1:12" ht="15">
      <c r="A77" s="19"/>
      <c r="B77" s="20"/>
      <c r="C77" s="21"/>
      <c r="D77" s="16" t="s">
        <v>53</v>
      </c>
      <c r="E77" s="17" t="s">
        <v>31</v>
      </c>
      <c r="F77" s="18">
        <v>100</v>
      </c>
      <c r="G77" s="18">
        <v>6.3</v>
      </c>
      <c r="H77" s="18">
        <v>1.2</v>
      </c>
      <c r="I77" s="18">
        <v>49.4</v>
      </c>
      <c r="J77" s="18">
        <v>236</v>
      </c>
      <c r="K77" s="18"/>
      <c r="L77" s="18"/>
    </row>
    <row r="78" spans="1:12" ht="15">
      <c r="A78" s="19"/>
      <c r="B78" s="20"/>
      <c r="C78" s="21"/>
      <c r="D78" s="16" t="s">
        <v>35</v>
      </c>
      <c r="E78" s="17" t="s">
        <v>54</v>
      </c>
      <c r="F78" s="18">
        <v>50</v>
      </c>
      <c r="G78" s="18">
        <v>1.85</v>
      </c>
      <c r="H78" s="18">
        <v>0.95</v>
      </c>
      <c r="I78" s="18">
        <v>20.5</v>
      </c>
      <c r="J78" s="18">
        <v>103</v>
      </c>
      <c r="K78" s="18"/>
      <c r="L78" s="18"/>
    </row>
    <row r="79" spans="1:12" ht="15">
      <c r="A79" s="24"/>
      <c r="B79" s="25"/>
      <c r="C79" s="26"/>
      <c r="D79" s="27" t="s">
        <v>38</v>
      </c>
      <c r="E79" s="28"/>
      <c r="F79" s="30">
        <v>1216</v>
      </c>
      <c r="G79" s="30">
        <f>SUM(G72:G78)</f>
        <v>30.140000000000004</v>
      </c>
      <c r="H79" s="30">
        <f>SUM(H72:H78)</f>
        <v>29.74</v>
      </c>
      <c r="I79" s="30">
        <f>SUM(I72:I78)</f>
        <v>169.79</v>
      </c>
      <c r="J79" s="30">
        <f>SUM(J72:J78)</f>
        <v>1084</v>
      </c>
      <c r="K79" s="30"/>
      <c r="L79" s="30"/>
    </row>
    <row r="80" spans="1:12" ht="15">
      <c r="A80" s="13">
        <f>A63</f>
        <v>1</v>
      </c>
      <c r="B80" s="13">
        <f>B63</f>
        <v>3</v>
      </c>
      <c r="C80" s="15" t="s">
        <v>56</v>
      </c>
      <c r="D80" s="31" t="s">
        <v>57</v>
      </c>
      <c r="E80" s="17" t="s">
        <v>58</v>
      </c>
      <c r="F80" s="18">
        <v>100</v>
      </c>
      <c r="G80" s="18">
        <v>8.1999999999999993</v>
      </c>
      <c r="H80" s="18">
        <v>3.8</v>
      </c>
      <c r="I80" s="18">
        <v>57.3</v>
      </c>
      <c r="J80" s="18">
        <v>301</v>
      </c>
      <c r="K80" s="18"/>
      <c r="L80" s="18"/>
    </row>
    <row r="81" spans="1:12" ht="15">
      <c r="A81" s="19"/>
      <c r="B81" s="20"/>
      <c r="C81" s="21"/>
      <c r="D81" s="31" t="s">
        <v>51</v>
      </c>
      <c r="E81" s="17" t="s">
        <v>97</v>
      </c>
      <c r="F81" s="18" t="s">
        <v>98</v>
      </c>
      <c r="G81" s="18">
        <v>0.13</v>
      </c>
      <c r="H81" s="18">
        <v>0.02</v>
      </c>
      <c r="I81" s="18">
        <v>15.2</v>
      </c>
      <c r="J81" s="18">
        <v>62</v>
      </c>
      <c r="K81" s="18">
        <v>377</v>
      </c>
      <c r="L81" s="18"/>
    </row>
    <row r="82" spans="1:12" ht="15">
      <c r="A82" s="24"/>
      <c r="B82" s="25"/>
      <c r="C82" s="26"/>
      <c r="D82" s="27" t="s">
        <v>38</v>
      </c>
      <c r="E82" s="28"/>
      <c r="F82" s="29" t="s">
        <v>99</v>
      </c>
      <c r="G82" s="30">
        <f>SUM(G80:G81)</f>
        <v>8.33</v>
      </c>
      <c r="H82" s="30">
        <f>SUM(H80:H81)</f>
        <v>3.82</v>
      </c>
      <c r="I82" s="30">
        <f>SUM(I80:I81)</f>
        <v>72.5</v>
      </c>
      <c r="J82" s="30">
        <f>SUM(J80:J81)</f>
        <v>363</v>
      </c>
      <c r="K82" s="30"/>
      <c r="L82" s="30"/>
    </row>
    <row r="83" spans="1:12" ht="15">
      <c r="A83" s="13">
        <f>A63</f>
        <v>1</v>
      </c>
      <c r="B83" s="13">
        <f>B63</f>
        <v>3</v>
      </c>
      <c r="C83" s="15" t="s">
        <v>60</v>
      </c>
      <c r="D83" s="16" t="s">
        <v>25</v>
      </c>
      <c r="E83" s="17" t="s">
        <v>100</v>
      </c>
      <c r="F83" s="18" t="s">
        <v>101</v>
      </c>
      <c r="G83" s="18">
        <v>9.1</v>
      </c>
      <c r="H83" s="18">
        <v>6.9</v>
      </c>
      <c r="I83" s="18">
        <v>11.7</v>
      </c>
      <c r="J83" s="18">
        <v>130</v>
      </c>
      <c r="K83" s="18">
        <v>235</v>
      </c>
      <c r="L83" s="18"/>
    </row>
    <row r="84" spans="1:12" ht="15">
      <c r="A84" s="19"/>
      <c r="B84" s="20"/>
      <c r="C84" s="21"/>
      <c r="D84" s="16" t="s">
        <v>62</v>
      </c>
      <c r="E84" s="17" t="s">
        <v>102</v>
      </c>
      <c r="F84" s="18" t="s">
        <v>64</v>
      </c>
      <c r="G84" s="18">
        <v>4.09</v>
      </c>
      <c r="H84" s="18">
        <v>6.4</v>
      </c>
      <c r="I84" s="18">
        <v>27.25</v>
      </c>
      <c r="J84" s="18">
        <v>183</v>
      </c>
      <c r="K84" s="18">
        <v>312</v>
      </c>
      <c r="L84" s="18"/>
    </row>
    <row r="85" spans="1:12" ht="15">
      <c r="A85" s="19"/>
      <c r="B85" s="20"/>
      <c r="C85" s="21"/>
      <c r="D85" s="16" t="s">
        <v>51</v>
      </c>
      <c r="E85" s="17" t="s">
        <v>65</v>
      </c>
      <c r="F85" s="18">
        <v>200</v>
      </c>
      <c r="G85" s="18">
        <v>0.68</v>
      </c>
      <c r="H85" s="18">
        <v>0.28000000000000003</v>
      </c>
      <c r="I85" s="18">
        <v>20.76</v>
      </c>
      <c r="J85" s="18">
        <v>88</v>
      </c>
      <c r="K85" s="18">
        <v>388</v>
      </c>
      <c r="L85" s="18"/>
    </row>
    <row r="86" spans="1:12" ht="15">
      <c r="A86" s="19"/>
      <c r="B86" s="20"/>
      <c r="C86" s="21"/>
      <c r="D86" s="16" t="s">
        <v>30</v>
      </c>
      <c r="E86" s="17" t="s">
        <v>31</v>
      </c>
      <c r="F86" s="18">
        <v>70</v>
      </c>
      <c r="G86" s="18">
        <v>4.41</v>
      </c>
      <c r="H86" s="18">
        <v>0.84</v>
      </c>
      <c r="I86" s="18">
        <v>34.58</v>
      </c>
      <c r="J86" s="18">
        <v>165</v>
      </c>
      <c r="K86" s="18"/>
      <c r="L86" s="18"/>
    </row>
    <row r="87" spans="1:12" ht="15">
      <c r="A87" s="19"/>
      <c r="B87" s="20"/>
      <c r="C87" s="21"/>
      <c r="D87" s="23" t="s">
        <v>32</v>
      </c>
      <c r="E87" s="17" t="s">
        <v>103</v>
      </c>
      <c r="F87" s="18">
        <v>150</v>
      </c>
      <c r="G87" s="18"/>
      <c r="H87" s="18">
        <v>10.5</v>
      </c>
      <c r="I87" s="18">
        <v>10.5</v>
      </c>
      <c r="J87" s="18">
        <v>137</v>
      </c>
      <c r="K87" s="18">
        <v>73</v>
      </c>
      <c r="L87" s="18"/>
    </row>
    <row r="88" spans="1:12" ht="15">
      <c r="A88" s="19"/>
      <c r="B88" s="20"/>
      <c r="C88" s="21"/>
      <c r="D88" s="23" t="s">
        <v>35</v>
      </c>
      <c r="E88" s="17" t="s">
        <v>54</v>
      </c>
      <c r="F88" s="18">
        <v>50</v>
      </c>
      <c r="G88" s="18">
        <v>1.85</v>
      </c>
      <c r="H88" s="18">
        <v>0.95</v>
      </c>
      <c r="I88" s="18">
        <v>20.5</v>
      </c>
      <c r="J88" s="18">
        <v>103</v>
      </c>
      <c r="K88" s="18"/>
      <c r="L88" s="18"/>
    </row>
    <row r="89" spans="1:12" ht="15">
      <c r="A89" s="19"/>
      <c r="B89" s="20"/>
      <c r="C89" s="21"/>
      <c r="D89" s="23" t="s">
        <v>32</v>
      </c>
      <c r="E89" s="17" t="s">
        <v>104</v>
      </c>
      <c r="F89" s="18">
        <v>50</v>
      </c>
      <c r="G89" s="18"/>
      <c r="H89" s="18"/>
      <c r="I89" s="18"/>
      <c r="J89" s="18"/>
      <c r="K89" s="18">
        <v>332</v>
      </c>
      <c r="L89" s="18"/>
    </row>
    <row r="90" spans="1:12" ht="15">
      <c r="A90" s="24"/>
      <c r="B90" s="25"/>
      <c r="C90" s="26"/>
      <c r="D90" s="27" t="s">
        <v>38</v>
      </c>
      <c r="E90" s="28"/>
      <c r="F90" s="29" t="s">
        <v>105</v>
      </c>
      <c r="G90" s="30">
        <f>SUM(G83:G88)</f>
        <v>20.130000000000003</v>
      </c>
      <c r="H90" s="30">
        <f>SUM(H83:H88)</f>
        <v>25.87</v>
      </c>
      <c r="I90" s="30">
        <f>SUM(I83:I88)</f>
        <v>125.29</v>
      </c>
      <c r="J90" s="30">
        <f>SUM(J83:J88)</f>
        <v>806</v>
      </c>
      <c r="K90" s="30"/>
      <c r="L90" s="30"/>
    </row>
    <row r="91" spans="1:12" ht="15">
      <c r="A91" s="13">
        <f>A63</f>
        <v>1</v>
      </c>
      <c r="B91" s="13">
        <f>B63</f>
        <v>3</v>
      </c>
      <c r="C91" s="15" t="s">
        <v>68</v>
      </c>
      <c r="D91" s="31" t="s">
        <v>69</v>
      </c>
      <c r="E91" s="17" t="s">
        <v>106</v>
      </c>
      <c r="F91" s="18">
        <v>200</v>
      </c>
      <c r="G91" s="18">
        <v>10</v>
      </c>
      <c r="H91" s="18">
        <v>6.4</v>
      </c>
      <c r="I91" s="18">
        <v>7</v>
      </c>
      <c r="J91" s="18">
        <v>136</v>
      </c>
      <c r="K91" s="18"/>
      <c r="L91" s="18"/>
    </row>
    <row r="92" spans="1:12" ht="15">
      <c r="A92" s="24"/>
      <c r="B92" s="25"/>
      <c r="C92" s="26"/>
      <c r="D92" s="32" t="s">
        <v>38</v>
      </c>
      <c r="E92" s="28"/>
      <c r="F92" s="30">
        <f>SUM(F91:F91)</f>
        <v>200</v>
      </c>
      <c r="G92" s="30">
        <f>SUM(G91:G91)</f>
        <v>10</v>
      </c>
      <c r="H92" s="30">
        <f>SUM(H91:H91)</f>
        <v>6.4</v>
      </c>
      <c r="I92" s="30">
        <f>SUM(I91:I91)</f>
        <v>7</v>
      </c>
      <c r="J92" s="30">
        <f>SUM(J91:J91)</f>
        <v>136</v>
      </c>
      <c r="K92" s="30"/>
      <c r="L92" s="30"/>
    </row>
    <row r="93" spans="1:12" ht="15.75" customHeight="1">
      <c r="A93" s="33">
        <f>A63</f>
        <v>1</v>
      </c>
      <c r="B93" s="33">
        <f>B63</f>
        <v>3</v>
      </c>
      <c r="C93" s="44" t="s">
        <v>71</v>
      </c>
      <c r="D93" s="44"/>
      <c r="E93" s="34"/>
      <c r="F93" s="35">
        <f>F69+F71+F79+F82+F90+F92</f>
        <v>3473</v>
      </c>
      <c r="G93" s="35">
        <f>G69+G71+G79+G82+G90+G92</f>
        <v>92.28</v>
      </c>
      <c r="H93" s="35">
        <f>H69+H71+H79+H82+H90+H92</f>
        <v>94.68</v>
      </c>
      <c r="I93" s="35">
        <f>I69+I71+I79+I82+I90+I92</f>
        <v>544.55999999999995</v>
      </c>
      <c r="J93" s="35">
        <f>J69+J71+J79+J82+J90+J92</f>
        <v>3491</v>
      </c>
      <c r="K93" s="35"/>
      <c r="L93" s="35"/>
    </row>
    <row r="94" spans="1:12" ht="15">
      <c r="A94" s="13">
        <v>1</v>
      </c>
      <c r="B94" s="14">
        <v>4</v>
      </c>
      <c r="C94" s="15" t="s">
        <v>24</v>
      </c>
      <c r="D94" s="16" t="s">
        <v>25</v>
      </c>
      <c r="E94" s="17" t="s">
        <v>107</v>
      </c>
      <c r="F94" s="18">
        <v>250</v>
      </c>
      <c r="G94" s="18">
        <v>5.47</v>
      </c>
      <c r="H94" s="18">
        <v>4.75</v>
      </c>
      <c r="I94" s="18">
        <v>17.96</v>
      </c>
      <c r="J94" s="18">
        <v>150</v>
      </c>
      <c r="K94" s="18">
        <v>120</v>
      </c>
      <c r="L94" s="18"/>
    </row>
    <row r="95" spans="1:12" ht="15">
      <c r="A95" s="19"/>
      <c r="B95" s="20"/>
      <c r="C95" s="21"/>
      <c r="D95" s="23" t="s">
        <v>32</v>
      </c>
      <c r="E95" s="17" t="s">
        <v>33</v>
      </c>
      <c r="F95" s="22" t="s">
        <v>34</v>
      </c>
      <c r="G95" s="18">
        <v>2.62</v>
      </c>
      <c r="H95" s="18">
        <v>8.2799999999999994</v>
      </c>
      <c r="I95" s="18">
        <v>14.89</v>
      </c>
      <c r="J95" s="18">
        <v>136</v>
      </c>
      <c r="K95" s="18">
        <v>1</v>
      </c>
      <c r="L95" s="18"/>
    </row>
    <row r="96" spans="1:12" ht="15">
      <c r="A96" s="19"/>
      <c r="B96" s="20"/>
      <c r="C96" s="21"/>
      <c r="D96" s="16" t="s">
        <v>28</v>
      </c>
      <c r="E96" s="17" t="s">
        <v>29</v>
      </c>
      <c r="F96" s="18">
        <v>200</v>
      </c>
      <c r="G96" s="18">
        <v>2.94</v>
      </c>
      <c r="H96" s="18">
        <v>1.9</v>
      </c>
      <c r="I96" s="18">
        <v>20.9</v>
      </c>
      <c r="J96" s="18">
        <v>212</v>
      </c>
      <c r="K96" s="18">
        <v>379</v>
      </c>
      <c r="L96" s="18"/>
    </row>
    <row r="97" spans="1:12" ht="15">
      <c r="A97" s="19"/>
      <c r="B97" s="20"/>
      <c r="C97" s="21"/>
      <c r="D97" s="16" t="s">
        <v>30</v>
      </c>
      <c r="E97" s="17" t="s">
        <v>31</v>
      </c>
      <c r="F97" s="18">
        <v>50</v>
      </c>
      <c r="G97" s="18">
        <v>3.15</v>
      </c>
      <c r="H97" s="18">
        <v>0.6</v>
      </c>
      <c r="I97" s="18">
        <v>24.7</v>
      </c>
      <c r="J97" s="18">
        <v>118</v>
      </c>
      <c r="K97" s="18"/>
      <c r="L97" s="18"/>
    </row>
    <row r="98" spans="1:12" ht="15">
      <c r="A98" s="19"/>
      <c r="B98" s="20"/>
      <c r="C98" s="21"/>
      <c r="D98" s="23" t="s">
        <v>35</v>
      </c>
      <c r="E98" s="17" t="s">
        <v>54</v>
      </c>
      <c r="F98" s="18">
        <v>50</v>
      </c>
      <c r="G98" s="18">
        <v>1.85</v>
      </c>
      <c r="H98" s="18">
        <v>0.95</v>
      </c>
      <c r="I98" s="18">
        <v>20.5</v>
      </c>
      <c r="J98" s="18">
        <v>103</v>
      </c>
      <c r="K98" s="18"/>
      <c r="L98" s="18"/>
    </row>
    <row r="99" spans="1:12" ht="15">
      <c r="A99" s="19"/>
      <c r="B99" s="20"/>
      <c r="C99" s="21"/>
      <c r="D99" s="23" t="s">
        <v>32</v>
      </c>
      <c r="E99" s="17" t="s">
        <v>37</v>
      </c>
      <c r="F99" s="18">
        <v>30</v>
      </c>
      <c r="G99" s="18">
        <v>7.38</v>
      </c>
      <c r="H99" s="18">
        <v>9.48</v>
      </c>
      <c r="I99" s="18"/>
      <c r="J99" s="18">
        <v>115</v>
      </c>
      <c r="K99" s="18">
        <v>15</v>
      </c>
      <c r="L99" s="18"/>
    </row>
    <row r="100" spans="1:12" ht="15">
      <c r="A100" s="24"/>
      <c r="B100" s="25"/>
      <c r="C100" s="26"/>
      <c r="D100" s="27" t="s">
        <v>38</v>
      </c>
      <c r="E100" s="28"/>
      <c r="F100" s="29" t="s">
        <v>108</v>
      </c>
      <c r="G100" s="30">
        <f>SUM(G94:G99)</f>
        <v>23.41</v>
      </c>
      <c r="H100" s="30">
        <f>SUM(H94:H99)</f>
        <v>25.96</v>
      </c>
      <c r="I100" s="30">
        <f>SUM(I94:I99)</f>
        <v>98.95</v>
      </c>
      <c r="J100" s="30">
        <f>SUM(J94:J99)</f>
        <v>834</v>
      </c>
      <c r="K100" s="30"/>
      <c r="L100" s="30"/>
    </row>
    <row r="101" spans="1:12" ht="15">
      <c r="A101" s="13">
        <f>A94</f>
        <v>1</v>
      </c>
      <c r="B101" s="13">
        <f>B94</f>
        <v>4</v>
      </c>
      <c r="C101" s="15" t="s">
        <v>40</v>
      </c>
      <c r="D101" s="31" t="s">
        <v>41</v>
      </c>
      <c r="E101" s="17" t="s">
        <v>42</v>
      </c>
      <c r="F101" s="18">
        <v>300</v>
      </c>
      <c r="G101" s="18">
        <v>1.2</v>
      </c>
      <c r="H101" s="18">
        <v>1.2</v>
      </c>
      <c r="I101" s="18">
        <v>29.4</v>
      </c>
      <c r="J101" s="18">
        <v>141</v>
      </c>
      <c r="K101" s="18">
        <v>338</v>
      </c>
      <c r="L101" s="18"/>
    </row>
    <row r="102" spans="1:12" ht="15">
      <c r="A102" s="13"/>
      <c r="B102" s="13"/>
      <c r="C102" s="15"/>
      <c r="D102" s="31" t="s">
        <v>32</v>
      </c>
      <c r="E102" s="17" t="s">
        <v>109</v>
      </c>
      <c r="F102" s="18">
        <v>60</v>
      </c>
      <c r="G102" s="18">
        <v>1.2</v>
      </c>
      <c r="H102" s="18">
        <v>5.4</v>
      </c>
      <c r="I102" s="18">
        <v>47.4</v>
      </c>
      <c r="J102" s="18">
        <v>245</v>
      </c>
      <c r="K102" s="18"/>
      <c r="L102" s="18"/>
    </row>
    <row r="103" spans="1:12" ht="15">
      <c r="A103" s="24"/>
      <c r="B103" s="25"/>
      <c r="C103" s="26"/>
      <c r="D103" s="27" t="s">
        <v>38</v>
      </c>
      <c r="E103" s="28"/>
      <c r="F103" s="30">
        <v>360</v>
      </c>
      <c r="G103" s="30">
        <v>2.4</v>
      </c>
      <c r="H103" s="30">
        <v>6.6</v>
      </c>
      <c r="I103" s="30">
        <v>76.8</v>
      </c>
      <c r="J103" s="30">
        <v>386</v>
      </c>
      <c r="K103" s="30"/>
      <c r="L103" s="30"/>
    </row>
    <row r="104" spans="1:12" ht="15">
      <c r="A104" s="13">
        <f>A94</f>
        <v>1</v>
      </c>
      <c r="B104" s="13">
        <f>B94</f>
        <v>4</v>
      </c>
      <c r="C104" s="15" t="s">
        <v>44</v>
      </c>
      <c r="D104" s="16" t="s">
        <v>32</v>
      </c>
      <c r="E104" s="17" t="s">
        <v>45</v>
      </c>
      <c r="F104" s="18">
        <v>150</v>
      </c>
      <c r="G104" s="18">
        <v>3.56</v>
      </c>
      <c r="H104" s="18">
        <v>0.15</v>
      </c>
      <c r="I104" s="18">
        <v>34.31</v>
      </c>
      <c r="J104" s="18">
        <v>278</v>
      </c>
      <c r="K104" s="18">
        <v>75</v>
      </c>
      <c r="L104" s="18"/>
    </row>
    <row r="105" spans="1:12" ht="15">
      <c r="A105" s="19"/>
      <c r="B105" s="20"/>
      <c r="C105" s="21"/>
      <c r="D105" s="16" t="s">
        <v>46</v>
      </c>
      <c r="E105" s="17" t="s">
        <v>47</v>
      </c>
      <c r="F105" s="18">
        <v>300</v>
      </c>
      <c r="G105" s="18">
        <v>6.59</v>
      </c>
      <c r="H105" s="18">
        <v>6.32</v>
      </c>
      <c r="I105" s="18">
        <v>19.84</v>
      </c>
      <c r="J105" s="18">
        <v>180</v>
      </c>
      <c r="K105" s="18">
        <v>102</v>
      </c>
      <c r="L105" s="18"/>
    </row>
    <row r="106" spans="1:12" ht="15">
      <c r="A106" s="19"/>
      <c r="B106" s="20"/>
      <c r="C106" s="21"/>
      <c r="D106" s="16" t="s">
        <v>48</v>
      </c>
      <c r="E106" s="17" t="s">
        <v>110</v>
      </c>
      <c r="F106" s="18" t="s">
        <v>111</v>
      </c>
      <c r="G106" s="18">
        <v>21.99</v>
      </c>
      <c r="H106" s="18">
        <v>22.52</v>
      </c>
      <c r="I106" s="18">
        <v>34.69</v>
      </c>
      <c r="J106" s="18">
        <v>429</v>
      </c>
      <c r="K106" s="18">
        <v>265</v>
      </c>
      <c r="L106" s="18"/>
    </row>
    <row r="107" spans="1:12" ht="15">
      <c r="A107" s="19"/>
      <c r="B107" s="20"/>
      <c r="C107" s="21"/>
      <c r="D107" s="16" t="s">
        <v>51</v>
      </c>
      <c r="E107" s="17" t="s">
        <v>52</v>
      </c>
      <c r="F107" s="18">
        <v>200</v>
      </c>
      <c r="G107" s="18">
        <v>0.6</v>
      </c>
      <c r="H107" s="18">
        <v>0.09</v>
      </c>
      <c r="I107" s="18">
        <v>32</v>
      </c>
      <c r="J107" s="18">
        <v>132</v>
      </c>
      <c r="K107" s="18">
        <v>349</v>
      </c>
      <c r="L107" s="18"/>
    </row>
    <row r="108" spans="1:12" ht="15">
      <c r="A108" s="19"/>
      <c r="B108" s="20"/>
      <c r="C108" s="21"/>
      <c r="D108" s="16" t="s">
        <v>53</v>
      </c>
      <c r="E108" s="17" t="s">
        <v>31</v>
      </c>
      <c r="F108" s="18">
        <v>100</v>
      </c>
      <c r="G108" s="18">
        <v>6.3</v>
      </c>
      <c r="H108" s="18">
        <v>1.2</v>
      </c>
      <c r="I108" s="18">
        <v>49.4</v>
      </c>
      <c r="J108" s="18">
        <v>236</v>
      </c>
      <c r="K108" s="18"/>
      <c r="L108" s="18"/>
    </row>
    <row r="109" spans="1:12" ht="15">
      <c r="A109" s="19"/>
      <c r="B109" s="20"/>
      <c r="C109" s="21"/>
      <c r="D109" s="16" t="s">
        <v>35</v>
      </c>
      <c r="E109" s="17" t="s">
        <v>54</v>
      </c>
      <c r="F109" s="18">
        <v>50</v>
      </c>
      <c r="G109" s="18">
        <v>1.85</v>
      </c>
      <c r="H109" s="18">
        <v>0.95</v>
      </c>
      <c r="I109" s="18">
        <v>20.5</v>
      </c>
      <c r="J109" s="18">
        <v>103</v>
      </c>
      <c r="K109" s="18"/>
      <c r="L109" s="18"/>
    </row>
    <row r="110" spans="1:12" ht="15">
      <c r="A110" s="24"/>
      <c r="B110" s="25"/>
      <c r="C110" s="26"/>
      <c r="D110" s="27" t="s">
        <v>38</v>
      </c>
      <c r="E110" s="28"/>
      <c r="F110" s="29" t="s">
        <v>112</v>
      </c>
      <c r="G110" s="30">
        <f>SUM(G104:G109)</f>
        <v>40.89</v>
      </c>
      <c r="H110" s="30">
        <f>SUM(H104:H109)</f>
        <v>31.23</v>
      </c>
      <c r="I110" s="30">
        <f>SUM(I104:I109)</f>
        <v>190.74</v>
      </c>
      <c r="J110" s="30">
        <f>SUM(J104:J109)</f>
        <v>1358</v>
      </c>
      <c r="K110" s="30"/>
      <c r="L110" s="30"/>
    </row>
    <row r="111" spans="1:12" ht="15">
      <c r="A111" s="13">
        <f>A94</f>
        <v>1</v>
      </c>
      <c r="B111" s="13">
        <f>B94</f>
        <v>4</v>
      </c>
      <c r="C111" s="15" t="s">
        <v>56</v>
      </c>
      <c r="D111" s="31" t="s">
        <v>57</v>
      </c>
      <c r="E111" s="17" t="s">
        <v>113</v>
      </c>
      <c r="F111" s="18">
        <v>80</v>
      </c>
      <c r="G111" s="18">
        <v>4.8600000000000003</v>
      </c>
      <c r="H111" s="18">
        <v>2.27</v>
      </c>
      <c r="I111" s="18">
        <v>29.12</v>
      </c>
      <c r="J111" s="18">
        <v>157</v>
      </c>
      <c r="K111" s="18"/>
      <c r="L111" s="18"/>
    </row>
    <row r="112" spans="1:12" ht="15">
      <c r="A112" s="19"/>
      <c r="B112" s="20"/>
      <c r="C112" s="21"/>
      <c r="D112" s="31" t="s">
        <v>51</v>
      </c>
      <c r="E112" s="17" t="s">
        <v>114</v>
      </c>
      <c r="F112" s="18" t="s">
        <v>115</v>
      </c>
      <c r="G112" s="18">
        <v>7.0000000000000007E-2</v>
      </c>
      <c r="H112" s="18">
        <v>0.02</v>
      </c>
      <c r="I112" s="18">
        <v>15</v>
      </c>
      <c r="J112" s="18">
        <v>60</v>
      </c>
      <c r="K112" s="18">
        <v>376</v>
      </c>
      <c r="L112" s="18"/>
    </row>
    <row r="113" spans="1:12" ht="15">
      <c r="A113" s="24"/>
      <c r="B113" s="25"/>
      <c r="C113" s="26"/>
      <c r="D113" s="27" t="s">
        <v>38</v>
      </c>
      <c r="E113" s="28"/>
      <c r="F113" s="29" t="s">
        <v>116</v>
      </c>
      <c r="G113" s="30">
        <f>SUM(G111:G112)</f>
        <v>4.9300000000000006</v>
      </c>
      <c r="H113" s="30">
        <f>SUM(H111:H112)</f>
        <v>2.29</v>
      </c>
      <c r="I113" s="30">
        <f>SUM(I111:I112)</f>
        <v>44.120000000000005</v>
      </c>
      <c r="J113" s="30">
        <f>SUM(J111:J112)</f>
        <v>217</v>
      </c>
      <c r="K113" s="30"/>
      <c r="L113" s="30"/>
    </row>
    <row r="114" spans="1:12" ht="15">
      <c r="A114" s="13">
        <f>A94</f>
        <v>1</v>
      </c>
      <c r="B114" s="13">
        <f>B94</f>
        <v>4</v>
      </c>
      <c r="C114" s="15" t="s">
        <v>60</v>
      </c>
      <c r="D114" s="16" t="s">
        <v>25</v>
      </c>
      <c r="E114" s="17" t="s">
        <v>117</v>
      </c>
      <c r="F114" s="18" t="s">
        <v>84</v>
      </c>
      <c r="G114" s="18">
        <v>25.89</v>
      </c>
      <c r="H114" s="18">
        <v>20.260000000000002</v>
      </c>
      <c r="I114" s="18">
        <v>66.31</v>
      </c>
      <c r="J114" s="18">
        <v>551</v>
      </c>
      <c r="K114" s="18">
        <v>222</v>
      </c>
      <c r="L114" s="18"/>
    </row>
    <row r="115" spans="1:12" ht="15">
      <c r="A115" s="19"/>
      <c r="B115" s="20"/>
      <c r="C115" s="21"/>
      <c r="D115" s="16" t="s">
        <v>51</v>
      </c>
      <c r="E115" s="17" t="s">
        <v>65</v>
      </c>
      <c r="F115" s="18">
        <v>200</v>
      </c>
      <c r="G115" s="18">
        <v>0.68</v>
      </c>
      <c r="H115" s="18">
        <v>0.28000000000000003</v>
      </c>
      <c r="I115" s="18">
        <v>20.76</v>
      </c>
      <c r="J115" s="18">
        <v>88</v>
      </c>
      <c r="K115" s="18">
        <v>388</v>
      </c>
      <c r="L115" s="18"/>
    </row>
    <row r="116" spans="1:12" ht="15">
      <c r="A116" s="19"/>
      <c r="B116" s="20"/>
      <c r="C116" s="21"/>
      <c r="D116" s="16" t="s">
        <v>30</v>
      </c>
      <c r="E116" s="17" t="s">
        <v>31</v>
      </c>
      <c r="F116" s="18">
        <v>70</v>
      </c>
      <c r="G116" s="18">
        <v>4.41</v>
      </c>
      <c r="H116" s="18">
        <v>0.84</v>
      </c>
      <c r="I116" s="18">
        <v>34.58</v>
      </c>
      <c r="J116" s="18">
        <v>165</v>
      </c>
      <c r="K116" s="18"/>
      <c r="L116" s="18"/>
    </row>
    <row r="117" spans="1:12" ht="15">
      <c r="A117" s="19"/>
      <c r="B117" s="20"/>
      <c r="C117" s="21"/>
      <c r="D117" s="16" t="s">
        <v>30</v>
      </c>
      <c r="E117" s="17" t="s">
        <v>54</v>
      </c>
      <c r="F117" s="18">
        <v>50</v>
      </c>
      <c r="G117" s="18">
        <v>1.85</v>
      </c>
      <c r="H117" s="18">
        <v>0.95</v>
      </c>
      <c r="I117" s="18">
        <v>20.5</v>
      </c>
      <c r="J117" s="18">
        <v>103</v>
      </c>
      <c r="K117" s="18"/>
      <c r="L117" s="18"/>
    </row>
    <row r="118" spans="1:12" ht="15">
      <c r="A118" s="19"/>
      <c r="B118" s="20"/>
      <c r="C118" s="21"/>
      <c r="D118" s="23" t="s">
        <v>32</v>
      </c>
      <c r="E118" s="17" t="s">
        <v>118</v>
      </c>
      <c r="F118" s="18">
        <v>40</v>
      </c>
      <c r="G118" s="18">
        <v>5.08</v>
      </c>
      <c r="H118" s="18">
        <v>4.5999999999999996</v>
      </c>
      <c r="I118" s="18">
        <v>0.28000000000000003</v>
      </c>
      <c r="J118" s="18">
        <v>78</v>
      </c>
      <c r="K118" s="18">
        <v>209</v>
      </c>
      <c r="L118" s="18"/>
    </row>
    <row r="119" spans="1:12" ht="15">
      <c r="A119" s="24"/>
      <c r="B119" s="25"/>
      <c r="C119" s="26"/>
      <c r="D119" s="27" t="s">
        <v>38</v>
      </c>
      <c r="E119" s="28"/>
      <c r="F119" s="29" t="s">
        <v>119</v>
      </c>
      <c r="G119" s="30">
        <f>SUM(G114:G118)</f>
        <v>37.909999999999997</v>
      </c>
      <c r="H119" s="30">
        <f>SUM(H114:H118)</f>
        <v>26.93</v>
      </c>
      <c r="I119" s="30">
        <f>SUM(I114:I118)</f>
        <v>142.43</v>
      </c>
      <c r="J119" s="30">
        <f>SUM(J114:J118)</f>
        <v>985</v>
      </c>
      <c r="K119" s="30"/>
      <c r="L119" s="30"/>
    </row>
    <row r="120" spans="1:12" ht="15">
      <c r="A120" s="13">
        <f>A94</f>
        <v>1</v>
      </c>
      <c r="B120" s="13">
        <f>B94</f>
        <v>4</v>
      </c>
      <c r="C120" s="15" t="s">
        <v>68</v>
      </c>
      <c r="D120" s="31" t="s">
        <v>69</v>
      </c>
      <c r="E120" s="17" t="s">
        <v>70</v>
      </c>
      <c r="F120" s="18">
        <v>200</v>
      </c>
      <c r="G120" s="18">
        <v>5.8</v>
      </c>
      <c r="H120" s="18">
        <v>5</v>
      </c>
      <c r="I120" s="18">
        <v>8.1999999999999993</v>
      </c>
      <c r="J120" s="18">
        <v>100</v>
      </c>
      <c r="K120" s="18">
        <v>386</v>
      </c>
      <c r="L120" s="18"/>
    </row>
    <row r="121" spans="1:12" ht="15">
      <c r="A121" s="24"/>
      <c r="B121" s="25"/>
      <c r="C121" s="26"/>
      <c r="D121" s="32" t="s">
        <v>38</v>
      </c>
      <c r="E121" s="28"/>
      <c r="F121" s="30">
        <f>SUM(F120:F120)</f>
        <v>200</v>
      </c>
      <c r="G121" s="30">
        <f>SUM(G120:G120)</f>
        <v>5.8</v>
      </c>
      <c r="H121" s="30">
        <f>SUM(H120:H120)</f>
        <v>5</v>
      </c>
      <c r="I121" s="30">
        <f>SUM(I120:I120)</f>
        <v>8.1999999999999993</v>
      </c>
      <c r="J121" s="30">
        <f>SUM(J120:J120)</f>
        <v>100</v>
      </c>
      <c r="K121" s="30"/>
      <c r="L121" s="30"/>
    </row>
    <row r="122" spans="1:12" ht="15.75" customHeight="1">
      <c r="A122" s="33">
        <f>A94</f>
        <v>1</v>
      </c>
      <c r="B122" s="33">
        <f>B94</f>
        <v>4</v>
      </c>
      <c r="C122" s="44" t="s">
        <v>71</v>
      </c>
      <c r="D122" s="44"/>
      <c r="E122" s="34"/>
      <c r="F122" s="35">
        <f>F100+F103+F110+F113+F119+F121</f>
        <v>3035</v>
      </c>
      <c r="G122" s="35">
        <f>G100+G103+G110+G113+G119+G121</f>
        <v>115.34</v>
      </c>
      <c r="H122" s="35">
        <f>H100+H103+H110+H113+H119+H121</f>
        <v>98.010000000000019</v>
      </c>
      <c r="I122" s="35">
        <f>I100+I103+I110+I113+I119+I121</f>
        <v>561.24</v>
      </c>
      <c r="J122" s="35">
        <f>J100+J103+J110+J113+J119+J121</f>
        <v>3880</v>
      </c>
      <c r="K122" s="35"/>
      <c r="L122" s="35"/>
    </row>
    <row r="123" spans="1:12" ht="15">
      <c r="A123" s="13">
        <v>1</v>
      </c>
      <c r="B123" s="14">
        <v>5</v>
      </c>
      <c r="C123" s="15" t="s">
        <v>24</v>
      </c>
      <c r="D123" s="16" t="s">
        <v>25</v>
      </c>
      <c r="E123" s="17" t="s">
        <v>120</v>
      </c>
      <c r="F123" s="18" t="s">
        <v>101</v>
      </c>
      <c r="G123" s="18">
        <v>10.09</v>
      </c>
      <c r="H123" s="18">
        <v>28.27</v>
      </c>
      <c r="I123" s="18">
        <v>0.45</v>
      </c>
      <c r="J123" s="18">
        <v>298</v>
      </c>
      <c r="K123" s="18">
        <v>243</v>
      </c>
      <c r="L123" s="18"/>
    </row>
    <row r="124" spans="1:12" ht="15">
      <c r="A124" s="19"/>
      <c r="B124" s="20"/>
      <c r="C124" s="21"/>
      <c r="D124" s="23" t="s">
        <v>62</v>
      </c>
      <c r="E124" s="17" t="s">
        <v>121</v>
      </c>
      <c r="F124" s="18">
        <v>100</v>
      </c>
      <c r="G124" s="18">
        <v>9.9</v>
      </c>
      <c r="H124" s="18">
        <v>10.62</v>
      </c>
      <c r="I124" s="18">
        <v>44.64</v>
      </c>
      <c r="J124" s="18">
        <v>315</v>
      </c>
      <c r="K124" s="18">
        <v>302</v>
      </c>
      <c r="L124" s="18"/>
    </row>
    <row r="125" spans="1:12" ht="15">
      <c r="A125" s="19"/>
      <c r="B125" s="20"/>
      <c r="C125" s="21"/>
      <c r="D125" s="16" t="s">
        <v>28</v>
      </c>
      <c r="E125" s="17" t="s">
        <v>29</v>
      </c>
      <c r="F125" s="18">
        <v>200</v>
      </c>
      <c r="G125" s="18">
        <v>2.94</v>
      </c>
      <c r="H125" s="18">
        <v>1.9</v>
      </c>
      <c r="I125" s="18">
        <v>20.9</v>
      </c>
      <c r="J125" s="18">
        <v>212</v>
      </c>
      <c r="K125" s="18">
        <v>379</v>
      </c>
      <c r="L125" s="18"/>
    </row>
    <row r="126" spans="1:12" ht="15">
      <c r="A126" s="19"/>
      <c r="B126" s="20"/>
      <c r="C126" s="21"/>
      <c r="D126" s="16" t="s">
        <v>30</v>
      </c>
      <c r="E126" s="17" t="s">
        <v>31</v>
      </c>
      <c r="F126" s="18">
        <v>50</v>
      </c>
      <c r="G126" s="18">
        <v>3.15</v>
      </c>
      <c r="H126" s="18">
        <v>0.6</v>
      </c>
      <c r="I126" s="18">
        <v>24.7</v>
      </c>
      <c r="J126" s="18">
        <v>118</v>
      </c>
      <c r="K126" s="18"/>
      <c r="L126" s="18"/>
    </row>
    <row r="127" spans="1:12" ht="15">
      <c r="A127" s="19"/>
      <c r="B127" s="20"/>
      <c r="C127" s="21"/>
      <c r="D127" s="16" t="s">
        <v>32</v>
      </c>
      <c r="E127" s="17" t="s">
        <v>33</v>
      </c>
      <c r="F127" s="22" t="s">
        <v>34</v>
      </c>
      <c r="G127" s="18">
        <v>2.62</v>
      </c>
      <c r="H127" s="18">
        <v>8.2799999999999994</v>
      </c>
      <c r="I127" s="18">
        <v>14.89</v>
      </c>
      <c r="J127" s="18">
        <v>136</v>
      </c>
      <c r="K127" s="18">
        <v>1</v>
      </c>
      <c r="L127" s="18"/>
    </row>
    <row r="128" spans="1:12" ht="15">
      <c r="A128" s="19"/>
      <c r="B128" s="20"/>
      <c r="C128" s="21"/>
      <c r="D128" s="23" t="s">
        <v>35</v>
      </c>
      <c r="E128" s="17" t="s">
        <v>54</v>
      </c>
      <c r="F128" s="18">
        <v>50</v>
      </c>
      <c r="G128" s="18">
        <v>1.85</v>
      </c>
      <c r="H128" s="18">
        <v>0.95</v>
      </c>
      <c r="I128" s="18">
        <v>20.5</v>
      </c>
      <c r="J128" s="18">
        <v>103</v>
      </c>
      <c r="K128" s="18"/>
      <c r="L128" s="18"/>
    </row>
    <row r="129" spans="1:12" ht="15">
      <c r="A129" s="19"/>
      <c r="B129" s="20"/>
      <c r="C129" s="21"/>
      <c r="D129" s="23" t="s">
        <v>32</v>
      </c>
      <c r="E129" s="17" t="s">
        <v>80</v>
      </c>
      <c r="F129" s="18">
        <v>150</v>
      </c>
      <c r="G129" s="18">
        <v>2.77</v>
      </c>
      <c r="H129" s="18">
        <v>4.84</v>
      </c>
      <c r="I129" s="18">
        <v>10.79</v>
      </c>
      <c r="J129" s="18">
        <v>98</v>
      </c>
      <c r="K129" s="18">
        <v>321</v>
      </c>
      <c r="L129" s="18"/>
    </row>
    <row r="130" spans="1:12" ht="15">
      <c r="A130" s="24"/>
      <c r="B130" s="25"/>
      <c r="C130" s="26"/>
      <c r="D130" s="27" t="s">
        <v>38</v>
      </c>
      <c r="E130" s="28"/>
      <c r="F130" s="29" t="s">
        <v>67</v>
      </c>
      <c r="G130" s="30">
        <v>33.32</v>
      </c>
      <c r="H130" s="30">
        <v>55.46</v>
      </c>
      <c r="I130" s="30">
        <v>136.87</v>
      </c>
      <c r="J130" s="30">
        <v>1280</v>
      </c>
      <c r="K130" s="30"/>
      <c r="L130" s="30"/>
    </row>
    <row r="131" spans="1:12" ht="15">
      <c r="A131" s="13">
        <f>A123</f>
        <v>1</v>
      </c>
      <c r="B131" s="13">
        <f>B123</f>
        <v>5</v>
      </c>
      <c r="C131" s="15" t="s">
        <v>40</v>
      </c>
      <c r="D131" s="31" t="s">
        <v>41</v>
      </c>
      <c r="E131" s="17" t="s">
        <v>76</v>
      </c>
      <c r="F131" s="18">
        <v>300</v>
      </c>
      <c r="G131" s="18">
        <v>1.2</v>
      </c>
      <c r="H131" s="18">
        <v>1.2</v>
      </c>
      <c r="I131" s="18">
        <v>29.4</v>
      </c>
      <c r="J131" s="18">
        <v>141</v>
      </c>
      <c r="K131" s="18">
        <v>338</v>
      </c>
      <c r="L131" s="18"/>
    </row>
    <row r="132" spans="1:12" ht="15">
      <c r="A132" s="24"/>
      <c r="B132" s="25"/>
      <c r="C132" s="26"/>
      <c r="D132" s="27" t="s">
        <v>38</v>
      </c>
      <c r="E132" s="28"/>
      <c r="F132" s="30">
        <f>SUM(F131:F131)</f>
        <v>300</v>
      </c>
      <c r="G132" s="30">
        <f>SUM(G131:G131)</f>
        <v>1.2</v>
      </c>
      <c r="H132" s="30">
        <f>SUM(H131:H131)</f>
        <v>1.2</v>
      </c>
      <c r="I132" s="30">
        <f>SUM(I131:I131)</f>
        <v>29.4</v>
      </c>
      <c r="J132" s="30">
        <f>SUM(J131:J131)</f>
        <v>141</v>
      </c>
      <c r="K132" s="30"/>
      <c r="L132" s="30"/>
    </row>
    <row r="133" spans="1:12" ht="15">
      <c r="A133" s="19">
        <v>1</v>
      </c>
      <c r="B133" s="20">
        <v>5</v>
      </c>
      <c r="C133" s="21" t="s">
        <v>44</v>
      </c>
      <c r="D133" s="16" t="s">
        <v>46</v>
      </c>
      <c r="E133" s="17" t="s">
        <v>122</v>
      </c>
      <c r="F133" s="18">
        <v>300</v>
      </c>
      <c r="G133" s="18">
        <v>2.12</v>
      </c>
      <c r="H133" s="18">
        <v>5.94</v>
      </c>
      <c r="I133" s="18">
        <v>9.48</v>
      </c>
      <c r="J133" s="18">
        <v>107</v>
      </c>
      <c r="K133" s="18">
        <v>88</v>
      </c>
      <c r="L133" s="18"/>
    </row>
    <row r="134" spans="1:12" ht="15">
      <c r="A134" s="19"/>
      <c r="B134" s="20"/>
      <c r="C134" s="21"/>
      <c r="D134" s="16" t="s">
        <v>48</v>
      </c>
      <c r="E134" s="17" t="s">
        <v>123</v>
      </c>
      <c r="F134" s="18" t="s">
        <v>50</v>
      </c>
      <c r="G134" s="18">
        <v>25.62</v>
      </c>
      <c r="H134" s="18">
        <v>21.3</v>
      </c>
      <c r="I134" s="18">
        <v>30.4</v>
      </c>
      <c r="J134" s="18">
        <v>416</v>
      </c>
      <c r="K134" s="18">
        <v>289</v>
      </c>
      <c r="L134" s="18"/>
    </row>
    <row r="135" spans="1:12" ht="15">
      <c r="A135" s="19"/>
      <c r="B135" s="20"/>
      <c r="C135" s="21"/>
      <c r="D135" s="16" t="s">
        <v>62</v>
      </c>
      <c r="E135" s="17" t="s">
        <v>85</v>
      </c>
      <c r="F135" s="18">
        <v>150</v>
      </c>
      <c r="G135" s="18">
        <v>3.02</v>
      </c>
      <c r="H135" s="18">
        <v>0.15</v>
      </c>
      <c r="I135" s="18">
        <v>30.83</v>
      </c>
      <c r="J135" s="18">
        <v>137</v>
      </c>
      <c r="K135" s="18">
        <v>75</v>
      </c>
      <c r="L135" s="18"/>
    </row>
    <row r="136" spans="1:12" ht="15">
      <c r="A136" s="19"/>
      <c r="B136" s="20"/>
      <c r="C136" s="21"/>
      <c r="D136" s="16" t="s">
        <v>51</v>
      </c>
      <c r="E136" s="17" t="s">
        <v>52</v>
      </c>
      <c r="F136" s="18">
        <v>200</v>
      </c>
      <c r="G136" s="18">
        <v>0.6</v>
      </c>
      <c r="H136" s="18">
        <v>0.09</v>
      </c>
      <c r="I136" s="18">
        <v>32</v>
      </c>
      <c r="J136" s="18">
        <v>132</v>
      </c>
      <c r="K136" s="18">
        <v>349</v>
      </c>
      <c r="L136" s="18"/>
    </row>
    <row r="137" spans="1:12" ht="15">
      <c r="A137" s="19"/>
      <c r="B137" s="20"/>
      <c r="C137" s="21"/>
      <c r="D137" s="16" t="s">
        <v>53</v>
      </c>
      <c r="E137" s="17" t="s">
        <v>31</v>
      </c>
      <c r="F137" s="18">
        <v>100</v>
      </c>
      <c r="G137" s="18">
        <v>6.3</v>
      </c>
      <c r="H137" s="18">
        <v>1.2</v>
      </c>
      <c r="I137" s="18">
        <v>49.4</v>
      </c>
      <c r="J137" s="18">
        <v>236</v>
      </c>
      <c r="K137" s="18"/>
      <c r="L137" s="18"/>
    </row>
    <row r="138" spans="1:12" ht="15">
      <c r="A138" s="19"/>
      <c r="B138" s="20"/>
      <c r="C138" s="21"/>
      <c r="D138" s="16" t="s">
        <v>35</v>
      </c>
      <c r="E138" s="17" t="s">
        <v>54</v>
      </c>
      <c r="F138" s="18">
        <v>50</v>
      </c>
      <c r="G138" s="18">
        <v>1.85</v>
      </c>
      <c r="H138" s="18">
        <v>0.95</v>
      </c>
      <c r="I138" s="18">
        <v>20.5</v>
      </c>
      <c r="J138" s="18">
        <v>103</v>
      </c>
      <c r="K138" s="18"/>
      <c r="L138" s="18"/>
    </row>
    <row r="139" spans="1:12" ht="15">
      <c r="A139" s="24"/>
      <c r="B139" s="25"/>
      <c r="C139" s="26"/>
      <c r="D139" s="27" t="s">
        <v>38</v>
      </c>
      <c r="E139" s="28"/>
      <c r="F139" s="29" t="s">
        <v>55</v>
      </c>
      <c r="G139" s="30">
        <f>SUM(G133:G138)</f>
        <v>39.510000000000005</v>
      </c>
      <c r="H139" s="30">
        <f>SUM(H133:H138)</f>
        <v>29.63</v>
      </c>
      <c r="I139" s="30">
        <f>SUM(I133:I138)</f>
        <v>172.60999999999999</v>
      </c>
      <c r="J139" s="30">
        <f>SUM(J133:J138)</f>
        <v>1131</v>
      </c>
      <c r="K139" s="30"/>
      <c r="L139" s="30"/>
    </row>
    <row r="140" spans="1:12" ht="15">
      <c r="A140" s="13">
        <f>A123</f>
        <v>1</v>
      </c>
      <c r="B140" s="13">
        <f>B123</f>
        <v>5</v>
      </c>
      <c r="C140" s="15" t="s">
        <v>56</v>
      </c>
      <c r="D140" s="31" t="s">
        <v>57</v>
      </c>
      <c r="E140" s="17" t="s">
        <v>124</v>
      </c>
      <c r="F140" s="18">
        <v>100</v>
      </c>
      <c r="G140" s="18">
        <v>8.35</v>
      </c>
      <c r="H140" s="18">
        <v>3.2</v>
      </c>
      <c r="I140" s="18">
        <v>44.85</v>
      </c>
      <c r="J140" s="18">
        <v>242</v>
      </c>
      <c r="K140" s="18">
        <v>428</v>
      </c>
      <c r="L140" s="18"/>
    </row>
    <row r="141" spans="1:12" ht="15">
      <c r="A141" s="19"/>
      <c r="B141" s="20"/>
      <c r="C141" s="21"/>
      <c r="D141" s="31" t="s">
        <v>51</v>
      </c>
      <c r="E141" s="17" t="s">
        <v>114</v>
      </c>
      <c r="F141" s="18" t="s">
        <v>115</v>
      </c>
      <c r="G141" s="18">
        <v>7.0000000000000007E-2</v>
      </c>
      <c r="H141" s="18">
        <v>0.02</v>
      </c>
      <c r="I141" s="18">
        <v>15</v>
      </c>
      <c r="J141" s="18">
        <v>60</v>
      </c>
      <c r="K141" s="18">
        <v>376</v>
      </c>
      <c r="L141" s="18"/>
    </row>
    <row r="142" spans="1:12" ht="15">
      <c r="A142" s="24"/>
      <c r="B142" s="25"/>
      <c r="C142" s="26"/>
      <c r="D142" s="27" t="s">
        <v>38</v>
      </c>
      <c r="E142" s="28"/>
      <c r="F142" s="29" t="s">
        <v>125</v>
      </c>
      <c r="G142" s="30">
        <f>SUM(G140:G141)</f>
        <v>8.42</v>
      </c>
      <c r="H142" s="30">
        <f>SUM(H140:H141)</f>
        <v>3.22</v>
      </c>
      <c r="I142" s="30">
        <f>SUM(I140:I141)</f>
        <v>59.85</v>
      </c>
      <c r="J142" s="30">
        <f>SUM(J140:J141)</f>
        <v>302</v>
      </c>
      <c r="K142" s="30"/>
      <c r="L142" s="30"/>
    </row>
    <row r="143" spans="1:12" ht="15">
      <c r="A143" s="13">
        <f>A123</f>
        <v>1</v>
      </c>
      <c r="B143" s="13">
        <f>B123</f>
        <v>5</v>
      </c>
      <c r="C143" s="15" t="s">
        <v>60</v>
      </c>
      <c r="D143" s="16" t="s">
        <v>25</v>
      </c>
      <c r="E143" s="17" t="s">
        <v>126</v>
      </c>
      <c r="F143" s="18" t="s">
        <v>111</v>
      </c>
      <c r="G143" s="18">
        <v>22.7</v>
      </c>
      <c r="H143" s="18">
        <v>5.8</v>
      </c>
      <c r="I143" s="18">
        <v>7.6</v>
      </c>
      <c r="J143" s="18">
        <v>206</v>
      </c>
      <c r="K143" s="18">
        <v>229</v>
      </c>
      <c r="L143" s="18"/>
    </row>
    <row r="144" spans="1:12" ht="15">
      <c r="A144" s="19"/>
      <c r="B144" s="20"/>
      <c r="C144" s="21"/>
      <c r="D144" s="16" t="s">
        <v>62</v>
      </c>
      <c r="E144" s="17" t="s">
        <v>63</v>
      </c>
      <c r="F144" s="18" t="s">
        <v>64</v>
      </c>
      <c r="G144" s="18">
        <v>3.82</v>
      </c>
      <c r="H144" s="18">
        <v>5.76</v>
      </c>
      <c r="I144" s="18">
        <v>30.69</v>
      </c>
      <c r="J144" s="18">
        <v>190</v>
      </c>
      <c r="K144" s="18">
        <v>310</v>
      </c>
      <c r="L144" s="18"/>
    </row>
    <row r="145" spans="1:12" ht="15">
      <c r="A145" s="19"/>
      <c r="B145" s="20"/>
      <c r="C145" s="21"/>
      <c r="D145" s="16" t="s">
        <v>51</v>
      </c>
      <c r="E145" s="17" t="s">
        <v>65</v>
      </c>
      <c r="F145" s="18">
        <v>200</v>
      </c>
      <c r="G145" s="18">
        <v>0.68</v>
      </c>
      <c r="H145" s="18">
        <v>0.28000000000000003</v>
      </c>
      <c r="I145" s="18">
        <v>20.76</v>
      </c>
      <c r="J145" s="18">
        <v>88</v>
      </c>
      <c r="K145" s="18">
        <v>388</v>
      </c>
      <c r="L145" s="18"/>
    </row>
    <row r="146" spans="1:12" ht="15">
      <c r="A146" s="19"/>
      <c r="B146" s="20"/>
      <c r="C146" s="21"/>
      <c r="D146" s="16" t="s">
        <v>53</v>
      </c>
      <c r="E146" s="17" t="s">
        <v>31</v>
      </c>
      <c r="F146" s="18">
        <v>70</v>
      </c>
      <c r="G146" s="18">
        <v>4.41</v>
      </c>
      <c r="H146" s="18">
        <v>0.84</v>
      </c>
      <c r="I146" s="18">
        <v>34.58</v>
      </c>
      <c r="J146" s="18">
        <v>165</v>
      </c>
      <c r="K146" s="18"/>
      <c r="L146" s="18"/>
    </row>
    <row r="147" spans="1:12" ht="15">
      <c r="A147" s="19"/>
      <c r="B147" s="20"/>
      <c r="C147" s="21"/>
      <c r="D147" s="16" t="s">
        <v>35</v>
      </c>
      <c r="E147" s="17" t="s">
        <v>54</v>
      </c>
      <c r="F147" s="18">
        <v>50</v>
      </c>
      <c r="G147" s="18">
        <v>1.85</v>
      </c>
      <c r="H147" s="18">
        <v>0.95</v>
      </c>
      <c r="I147" s="18">
        <v>20.5</v>
      </c>
      <c r="J147" s="18">
        <v>103</v>
      </c>
      <c r="K147" s="18"/>
      <c r="L147" s="18"/>
    </row>
    <row r="148" spans="1:12" ht="15">
      <c r="A148" s="19"/>
      <c r="B148" s="20"/>
      <c r="C148" s="21"/>
      <c r="D148" s="16" t="s">
        <v>32</v>
      </c>
      <c r="E148" s="17" t="s">
        <v>66</v>
      </c>
      <c r="F148" s="18">
        <v>150</v>
      </c>
      <c r="G148" s="18">
        <v>1.65</v>
      </c>
      <c r="H148" s="18">
        <v>0.3</v>
      </c>
      <c r="I148" s="18">
        <v>5.7</v>
      </c>
      <c r="J148" s="18">
        <v>33</v>
      </c>
      <c r="K148" s="18">
        <v>70</v>
      </c>
      <c r="L148" s="18"/>
    </row>
    <row r="149" spans="1:12" ht="15">
      <c r="A149" s="19"/>
      <c r="B149" s="20"/>
      <c r="C149" s="21"/>
      <c r="D149" s="16" t="s">
        <v>32</v>
      </c>
      <c r="E149" s="17" t="s">
        <v>118</v>
      </c>
      <c r="F149" s="18">
        <v>40</v>
      </c>
      <c r="G149" s="18">
        <v>5.08</v>
      </c>
      <c r="H149" s="18">
        <v>4.5999999999999996</v>
      </c>
      <c r="I149" s="18">
        <v>0.28000000000000003</v>
      </c>
      <c r="J149" s="18">
        <v>78</v>
      </c>
      <c r="K149" s="18">
        <v>209</v>
      </c>
      <c r="L149" s="18"/>
    </row>
    <row r="150" spans="1:12" ht="15">
      <c r="A150" s="24"/>
      <c r="B150" s="25"/>
      <c r="C150" s="26"/>
      <c r="D150" s="27" t="s">
        <v>38</v>
      </c>
      <c r="E150" s="28"/>
      <c r="F150" s="29" t="s">
        <v>127</v>
      </c>
      <c r="G150" s="30">
        <f>SUM(G143:G149)</f>
        <v>40.19</v>
      </c>
      <c r="H150" s="30">
        <f>SUM(H143:H149)</f>
        <v>18.529999999999998</v>
      </c>
      <c r="I150" s="30">
        <f>SUM(I143:I149)</f>
        <v>120.11</v>
      </c>
      <c r="J150" s="30">
        <f>SUM(J143:J149)</f>
        <v>863</v>
      </c>
      <c r="K150" s="30"/>
      <c r="L150" s="30"/>
    </row>
    <row r="151" spans="1:12" ht="15">
      <c r="A151" s="13">
        <f>A123</f>
        <v>1</v>
      </c>
      <c r="B151" s="13">
        <f>B123</f>
        <v>5</v>
      </c>
      <c r="C151" s="15" t="s">
        <v>68</v>
      </c>
      <c r="D151" s="31" t="s">
        <v>69</v>
      </c>
      <c r="E151" s="17" t="s">
        <v>87</v>
      </c>
      <c r="F151" s="18">
        <v>200</v>
      </c>
      <c r="G151" s="18">
        <v>5.8</v>
      </c>
      <c r="H151" s="18">
        <v>5</v>
      </c>
      <c r="I151" s="18">
        <v>8.4</v>
      </c>
      <c r="J151" s="18">
        <v>102</v>
      </c>
      <c r="K151" s="18">
        <v>386</v>
      </c>
      <c r="L151" s="18"/>
    </row>
    <row r="152" spans="1:12" ht="15">
      <c r="A152" s="24"/>
      <c r="B152" s="25"/>
      <c r="C152" s="26"/>
      <c r="D152" s="32" t="s">
        <v>38</v>
      </c>
      <c r="E152" s="28"/>
      <c r="F152" s="30">
        <f>SUM(F151:F151)</f>
        <v>200</v>
      </c>
      <c r="G152" s="30">
        <f>SUM(G151:G151)</f>
        <v>5.8</v>
      </c>
      <c r="H152" s="30">
        <f>SUM(H151:H151)</f>
        <v>5</v>
      </c>
      <c r="I152" s="30">
        <f>SUM(I151:I151)</f>
        <v>8.4</v>
      </c>
      <c r="J152" s="30">
        <f>SUM(J151:J151)</f>
        <v>102</v>
      </c>
      <c r="K152" s="30"/>
      <c r="L152" s="30"/>
    </row>
    <row r="153" spans="1:12" ht="15.75" customHeight="1">
      <c r="A153" s="33">
        <f>A123</f>
        <v>1</v>
      </c>
      <c r="B153" s="33">
        <f>B123</f>
        <v>5</v>
      </c>
      <c r="C153" s="44" t="s">
        <v>71</v>
      </c>
      <c r="D153" s="44"/>
      <c r="E153" s="34"/>
      <c r="F153" s="35">
        <f>F130+F132+F139+F142+F150+F152</f>
        <v>3645</v>
      </c>
      <c r="G153" s="35">
        <f>G130+G132+G139+G142+G150+G152</f>
        <v>128.44</v>
      </c>
      <c r="H153" s="35">
        <f>H130+H132+H139+H142+H150+H152</f>
        <v>113.04</v>
      </c>
      <c r="I153" s="35">
        <f>I130+I132+I139+I142+I150+I152</f>
        <v>527.24</v>
      </c>
      <c r="J153" s="35">
        <f>J130+J132+J139+J142+J150+J152</f>
        <v>3819</v>
      </c>
      <c r="K153" s="35"/>
      <c r="L153" s="35"/>
    </row>
    <row r="154" spans="1:12" ht="15">
      <c r="A154" s="13">
        <v>1</v>
      </c>
      <c r="B154" s="14">
        <v>6</v>
      </c>
      <c r="C154" s="15" t="s">
        <v>24</v>
      </c>
      <c r="D154" s="16" t="s">
        <v>25</v>
      </c>
      <c r="E154" s="17" t="s">
        <v>128</v>
      </c>
      <c r="F154" s="22" t="s">
        <v>73</v>
      </c>
      <c r="G154" s="18">
        <v>6.88</v>
      </c>
      <c r="H154" s="18">
        <v>12.13</v>
      </c>
      <c r="I154" s="18">
        <v>23.88</v>
      </c>
      <c r="J154" s="18">
        <v>298</v>
      </c>
      <c r="K154" s="18">
        <v>181</v>
      </c>
      <c r="L154" s="18"/>
    </row>
    <row r="155" spans="1:12" ht="24">
      <c r="A155" s="19"/>
      <c r="B155" s="20"/>
      <c r="C155" s="21"/>
      <c r="D155" s="16" t="s">
        <v>32</v>
      </c>
      <c r="E155" s="17" t="s">
        <v>129</v>
      </c>
      <c r="F155" s="36" t="s">
        <v>130</v>
      </c>
      <c r="G155" s="18">
        <v>26.95</v>
      </c>
      <c r="H155" s="18">
        <v>6.67</v>
      </c>
      <c r="I155" s="18">
        <v>14.98</v>
      </c>
      <c r="J155" s="18">
        <v>163</v>
      </c>
      <c r="K155" s="18">
        <v>8</v>
      </c>
      <c r="L155" s="18"/>
    </row>
    <row r="156" spans="1:12" ht="15">
      <c r="A156" s="19"/>
      <c r="B156" s="20"/>
      <c r="C156" s="21"/>
      <c r="D156" s="16" t="s">
        <v>28</v>
      </c>
      <c r="E156" s="17" t="s">
        <v>59</v>
      </c>
      <c r="F156" s="18">
        <v>200</v>
      </c>
      <c r="G156" s="18">
        <v>4.08</v>
      </c>
      <c r="H156" s="18">
        <v>3.54</v>
      </c>
      <c r="I156" s="18">
        <v>17.579999999999998</v>
      </c>
      <c r="J156" s="18">
        <v>119</v>
      </c>
      <c r="K156" s="18">
        <v>382</v>
      </c>
      <c r="L156" s="18"/>
    </row>
    <row r="157" spans="1:12" ht="15">
      <c r="A157" s="19"/>
      <c r="B157" s="20"/>
      <c r="C157" s="21"/>
      <c r="D157" s="16" t="s">
        <v>53</v>
      </c>
      <c r="E157" s="17" t="s">
        <v>31</v>
      </c>
      <c r="F157" s="18">
        <v>50</v>
      </c>
      <c r="G157" s="18">
        <v>3.15</v>
      </c>
      <c r="H157" s="18">
        <v>0.6</v>
      </c>
      <c r="I157" s="18">
        <v>24.7</v>
      </c>
      <c r="J157" s="18">
        <v>118</v>
      </c>
      <c r="K157" s="18"/>
      <c r="L157" s="18"/>
    </row>
    <row r="158" spans="1:12" ht="15">
      <c r="A158" s="19"/>
      <c r="B158" s="20"/>
      <c r="C158" s="21"/>
      <c r="D158" s="16" t="s">
        <v>35</v>
      </c>
      <c r="E158" s="17" t="s">
        <v>54</v>
      </c>
      <c r="F158" s="18">
        <v>50</v>
      </c>
      <c r="G158" s="18">
        <v>1.85</v>
      </c>
      <c r="H158" s="18">
        <v>0.95</v>
      </c>
      <c r="I158" s="18">
        <v>20.5</v>
      </c>
      <c r="J158" s="18">
        <v>103</v>
      </c>
      <c r="K158" s="18"/>
      <c r="L158" s="18"/>
    </row>
    <row r="159" spans="1:12" ht="15">
      <c r="A159" s="19"/>
      <c r="B159" s="20"/>
      <c r="C159" s="21"/>
      <c r="D159" s="16" t="s">
        <v>32</v>
      </c>
      <c r="E159" s="17" t="s">
        <v>131</v>
      </c>
      <c r="F159" s="18">
        <v>10</v>
      </c>
      <c r="G159" s="18">
        <v>7.0000000000000007E-2</v>
      </c>
      <c r="H159" s="18">
        <v>7.8</v>
      </c>
      <c r="I159" s="18">
        <v>0.1</v>
      </c>
      <c r="J159" s="18">
        <v>71</v>
      </c>
      <c r="K159" s="18">
        <v>14</v>
      </c>
      <c r="L159" s="18"/>
    </row>
    <row r="160" spans="1:12" ht="15">
      <c r="A160" s="24"/>
      <c r="B160" s="25"/>
      <c r="C160" s="26"/>
      <c r="D160" s="27" t="s">
        <v>38</v>
      </c>
      <c r="E160" s="28"/>
      <c r="F160" s="29" t="s">
        <v>108</v>
      </c>
      <c r="G160" s="30">
        <f>SUM(G154:G159)</f>
        <v>42.98</v>
      </c>
      <c r="H160" s="30">
        <f>SUM(H154:H159)</f>
        <v>31.69</v>
      </c>
      <c r="I160" s="30">
        <f>SUM(I154:I159)</f>
        <v>101.74</v>
      </c>
      <c r="J160" s="30">
        <f>SUM(J154:J159)</f>
        <v>872</v>
      </c>
      <c r="K160" s="30"/>
      <c r="L160" s="30"/>
    </row>
    <row r="161" spans="1:12" ht="15">
      <c r="A161" s="13">
        <f>A154</f>
        <v>1</v>
      </c>
      <c r="B161" s="13">
        <f>B154</f>
        <v>6</v>
      </c>
      <c r="C161" s="15" t="s">
        <v>40</v>
      </c>
      <c r="D161" s="31" t="s">
        <v>41</v>
      </c>
      <c r="E161" s="17" t="s">
        <v>91</v>
      </c>
      <c r="F161" s="18">
        <v>300</v>
      </c>
      <c r="G161" s="18">
        <v>1.2</v>
      </c>
      <c r="H161" s="18">
        <v>1.2</v>
      </c>
      <c r="I161" s="18">
        <v>29.4</v>
      </c>
      <c r="J161" s="18">
        <v>141</v>
      </c>
      <c r="K161" s="18">
        <v>338</v>
      </c>
      <c r="L161" s="18"/>
    </row>
    <row r="162" spans="1:12" ht="15">
      <c r="A162" s="24"/>
      <c r="B162" s="25"/>
      <c r="C162" s="26"/>
      <c r="D162" s="27" t="s">
        <v>38</v>
      </c>
      <c r="E162" s="28"/>
      <c r="F162" s="30">
        <f>SUM(F161:F161)</f>
        <v>300</v>
      </c>
      <c r="G162" s="30">
        <f>SUM(G161:G161)</f>
        <v>1.2</v>
      </c>
      <c r="H162" s="30">
        <f>SUM(H161:H161)</f>
        <v>1.2</v>
      </c>
      <c r="I162" s="30">
        <f>SUM(I161:I161)</f>
        <v>29.4</v>
      </c>
      <c r="J162" s="30">
        <f>SUM(J161:J161)</f>
        <v>141</v>
      </c>
      <c r="K162" s="30"/>
      <c r="L162" s="30"/>
    </row>
    <row r="163" spans="1:12" ht="15">
      <c r="A163" s="13">
        <f>A154</f>
        <v>1</v>
      </c>
      <c r="B163" s="13">
        <f>B154</f>
        <v>6</v>
      </c>
      <c r="C163" s="15" t="s">
        <v>44</v>
      </c>
      <c r="D163" s="16" t="s">
        <v>32</v>
      </c>
      <c r="E163" s="17" t="s">
        <v>80</v>
      </c>
      <c r="F163" s="18">
        <v>150</v>
      </c>
      <c r="G163" s="18">
        <v>2.77</v>
      </c>
      <c r="H163" s="18">
        <v>4.84</v>
      </c>
      <c r="I163" s="18">
        <v>10.79</v>
      </c>
      <c r="J163" s="18">
        <v>98</v>
      </c>
      <c r="K163" s="18">
        <v>321</v>
      </c>
      <c r="L163" s="18"/>
    </row>
    <row r="164" spans="1:12" ht="15">
      <c r="A164" s="19"/>
      <c r="B164" s="20"/>
      <c r="C164" s="21"/>
      <c r="D164" s="16" t="s">
        <v>46</v>
      </c>
      <c r="E164" s="17" t="s">
        <v>132</v>
      </c>
      <c r="F164" s="18">
        <v>300</v>
      </c>
      <c r="G164" s="18">
        <v>4.2699999999999996</v>
      </c>
      <c r="H164" s="18">
        <v>5.51</v>
      </c>
      <c r="I164" s="18">
        <v>22.55</v>
      </c>
      <c r="J164" s="18">
        <v>173</v>
      </c>
      <c r="K164" s="18">
        <v>108</v>
      </c>
      <c r="L164" s="18"/>
    </row>
    <row r="165" spans="1:12" ht="15">
      <c r="A165" s="19"/>
      <c r="B165" s="20"/>
      <c r="C165" s="21"/>
      <c r="D165" s="16" t="s">
        <v>48</v>
      </c>
      <c r="E165" s="17" t="s">
        <v>133</v>
      </c>
      <c r="F165" s="36" t="s">
        <v>134</v>
      </c>
      <c r="G165" s="18">
        <v>45.91</v>
      </c>
      <c r="H165" s="18">
        <v>57.6</v>
      </c>
      <c r="I165" s="18">
        <v>54.63</v>
      </c>
      <c r="J165" s="18">
        <v>896</v>
      </c>
      <c r="K165" s="18">
        <v>284</v>
      </c>
      <c r="L165" s="18"/>
    </row>
    <row r="166" spans="1:12" ht="15">
      <c r="A166" s="19"/>
      <c r="B166" s="20"/>
      <c r="C166" s="21"/>
      <c r="D166" s="16" t="s">
        <v>51</v>
      </c>
      <c r="E166" s="17" t="s">
        <v>52</v>
      </c>
      <c r="F166" s="18">
        <v>200</v>
      </c>
      <c r="G166" s="18">
        <v>0.6</v>
      </c>
      <c r="H166" s="18">
        <v>0.09</v>
      </c>
      <c r="I166" s="18">
        <v>32</v>
      </c>
      <c r="J166" s="18">
        <v>132</v>
      </c>
      <c r="K166" s="18">
        <v>349</v>
      </c>
      <c r="L166" s="18"/>
    </row>
    <row r="167" spans="1:12" ht="15">
      <c r="A167" s="19"/>
      <c r="B167" s="20"/>
      <c r="C167" s="21"/>
      <c r="D167" s="16" t="s">
        <v>53</v>
      </c>
      <c r="E167" s="17" t="s">
        <v>31</v>
      </c>
      <c r="F167" s="18">
        <v>100</v>
      </c>
      <c r="G167" s="18">
        <v>6.3</v>
      </c>
      <c r="H167" s="18">
        <v>1.2</v>
      </c>
      <c r="I167" s="18">
        <v>49.4</v>
      </c>
      <c r="J167" s="18">
        <v>236</v>
      </c>
      <c r="K167" s="18"/>
      <c r="L167" s="18"/>
    </row>
    <row r="168" spans="1:12" ht="15">
      <c r="A168" s="19"/>
      <c r="B168" s="20"/>
      <c r="C168" s="21"/>
      <c r="D168" s="16" t="s">
        <v>35</v>
      </c>
      <c r="E168" s="17" t="s">
        <v>54</v>
      </c>
      <c r="F168" s="18">
        <v>50</v>
      </c>
      <c r="G168" s="18">
        <v>1.85</v>
      </c>
      <c r="H168" s="18">
        <v>0.95</v>
      </c>
      <c r="I168" s="18">
        <v>20.5</v>
      </c>
      <c r="J168" s="18">
        <v>103</v>
      </c>
      <c r="K168" s="18"/>
      <c r="L168" s="18"/>
    </row>
    <row r="169" spans="1:12" ht="15">
      <c r="A169" s="24"/>
      <c r="B169" s="25"/>
      <c r="C169" s="26"/>
      <c r="D169" s="27" t="s">
        <v>38</v>
      </c>
      <c r="E169" s="28"/>
      <c r="F169" s="29" t="s">
        <v>81</v>
      </c>
      <c r="G169" s="30">
        <f>SUM(G163:G168)</f>
        <v>61.699999999999996</v>
      </c>
      <c r="H169" s="30">
        <f>SUM(H163:H168)</f>
        <v>70.190000000000012</v>
      </c>
      <c r="I169" s="30">
        <f>SUM(I163:I168)</f>
        <v>189.87</v>
      </c>
      <c r="J169" s="30">
        <f>SUM(J163:J168)</f>
        <v>1638</v>
      </c>
      <c r="K169" s="30"/>
      <c r="L169" s="30"/>
    </row>
    <row r="170" spans="1:12" ht="15">
      <c r="A170" s="13">
        <f>A154</f>
        <v>1</v>
      </c>
      <c r="B170" s="13">
        <f>B154</f>
        <v>6</v>
      </c>
      <c r="C170" s="15" t="s">
        <v>56</v>
      </c>
      <c r="D170" s="31" t="s">
        <v>57</v>
      </c>
      <c r="E170" s="17" t="s">
        <v>135</v>
      </c>
      <c r="F170" s="18">
        <v>60</v>
      </c>
      <c r="G170" s="18">
        <v>5.0999999999999996</v>
      </c>
      <c r="H170" s="18">
        <v>6.18</v>
      </c>
      <c r="I170" s="18">
        <v>42.36</v>
      </c>
      <c r="J170" s="18">
        <v>243</v>
      </c>
      <c r="K170" s="18"/>
      <c r="L170" s="18"/>
    </row>
    <row r="171" spans="1:12" ht="15">
      <c r="A171" s="19"/>
      <c r="B171" s="20"/>
      <c r="C171" s="21"/>
      <c r="D171" s="31" t="s">
        <v>51</v>
      </c>
      <c r="E171" s="17" t="s">
        <v>114</v>
      </c>
      <c r="F171" s="18" t="s">
        <v>115</v>
      </c>
      <c r="G171" s="18">
        <v>7.0000000000000007E-2</v>
      </c>
      <c r="H171" s="18">
        <v>0.02</v>
      </c>
      <c r="I171" s="18">
        <v>15</v>
      </c>
      <c r="J171" s="18">
        <v>60</v>
      </c>
      <c r="K171" s="18">
        <v>376</v>
      </c>
      <c r="L171" s="18"/>
    </row>
    <row r="172" spans="1:12" ht="15">
      <c r="A172" s="24"/>
      <c r="B172" s="25"/>
      <c r="C172" s="26"/>
      <c r="D172" s="27" t="s">
        <v>38</v>
      </c>
      <c r="E172" s="28"/>
      <c r="F172" s="29" t="s">
        <v>136</v>
      </c>
      <c r="G172" s="30">
        <f>SUM(G170:G171)</f>
        <v>5.17</v>
      </c>
      <c r="H172" s="30">
        <f>SUM(H170:H171)</f>
        <v>6.1999999999999993</v>
      </c>
      <c r="I172" s="30">
        <f>SUM(I170:I171)</f>
        <v>57.36</v>
      </c>
      <c r="J172" s="30">
        <f>SUM(J170:J171)</f>
        <v>303</v>
      </c>
      <c r="K172" s="30"/>
      <c r="L172" s="30"/>
    </row>
    <row r="173" spans="1:12" ht="15">
      <c r="A173" s="13">
        <f>A154</f>
        <v>1</v>
      </c>
      <c r="B173" s="13">
        <f>B154</f>
        <v>6</v>
      </c>
      <c r="C173" s="15" t="s">
        <v>60</v>
      </c>
      <c r="D173" s="16" t="s">
        <v>25</v>
      </c>
      <c r="E173" s="17" t="s">
        <v>137</v>
      </c>
      <c r="F173" s="18" t="s">
        <v>138</v>
      </c>
      <c r="G173" s="18">
        <v>18.399999999999999</v>
      </c>
      <c r="H173" s="18">
        <v>16.5</v>
      </c>
      <c r="I173" s="18">
        <v>14.7</v>
      </c>
      <c r="J173" s="18">
        <v>234</v>
      </c>
      <c r="K173" s="18">
        <v>219</v>
      </c>
      <c r="L173" s="18"/>
    </row>
    <row r="174" spans="1:12" ht="15">
      <c r="A174" s="19"/>
      <c r="B174" s="20"/>
      <c r="C174" s="21"/>
      <c r="D174" s="16" t="s">
        <v>32</v>
      </c>
      <c r="E174" s="17" t="s">
        <v>118</v>
      </c>
      <c r="F174" s="18">
        <v>40</v>
      </c>
      <c r="G174" s="18">
        <v>5.08</v>
      </c>
      <c r="H174" s="18">
        <v>4.5999999999999996</v>
      </c>
      <c r="I174" s="18">
        <v>0.28000000000000003</v>
      </c>
      <c r="J174" s="18">
        <v>78</v>
      </c>
      <c r="K174" s="18">
        <v>209</v>
      </c>
      <c r="L174" s="18"/>
    </row>
    <row r="175" spans="1:12" ht="15">
      <c r="A175" s="19"/>
      <c r="B175" s="20"/>
      <c r="C175" s="21"/>
      <c r="D175" s="16" t="s">
        <v>51</v>
      </c>
      <c r="E175" s="17" t="s">
        <v>65</v>
      </c>
      <c r="F175" s="18">
        <v>200</v>
      </c>
      <c r="G175" s="18">
        <v>0.68</v>
      </c>
      <c r="H175" s="18">
        <v>0.28000000000000003</v>
      </c>
      <c r="I175" s="18">
        <v>20.76</v>
      </c>
      <c r="J175" s="18">
        <v>88</v>
      </c>
      <c r="K175" s="18">
        <v>388</v>
      </c>
      <c r="L175" s="18"/>
    </row>
    <row r="176" spans="1:12" ht="15">
      <c r="A176" s="19"/>
      <c r="B176" s="20"/>
      <c r="C176" s="21"/>
      <c r="D176" s="16" t="s">
        <v>53</v>
      </c>
      <c r="E176" s="17" t="s">
        <v>31</v>
      </c>
      <c r="F176" s="18">
        <v>70</v>
      </c>
      <c r="G176" s="18">
        <v>4.41</v>
      </c>
      <c r="H176" s="18">
        <v>0.84</v>
      </c>
      <c r="I176" s="18">
        <v>34.58</v>
      </c>
      <c r="J176" s="18">
        <v>165</v>
      </c>
      <c r="K176" s="18"/>
      <c r="L176" s="18"/>
    </row>
    <row r="177" spans="1:12" ht="15">
      <c r="A177" s="19"/>
      <c r="B177" s="20"/>
      <c r="C177" s="21"/>
      <c r="D177" s="16" t="s">
        <v>35</v>
      </c>
      <c r="E177" s="17" t="s">
        <v>54</v>
      </c>
      <c r="F177" s="18">
        <v>50</v>
      </c>
      <c r="G177" s="18">
        <v>1.85</v>
      </c>
      <c r="H177" s="18">
        <v>0.95</v>
      </c>
      <c r="I177" s="18">
        <v>20.5</v>
      </c>
      <c r="J177" s="18">
        <v>103</v>
      </c>
      <c r="K177" s="18"/>
      <c r="L177" s="18"/>
    </row>
    <row r="178" spans="1:12" ht="15">
      <c r="A178" s="24"/>
      <c r="B178" s="25"/>
      <c r="C178" s="26"/>
      <c r="D178" s="27" t="s">
        <v>38</v>
      </c>
      <c r="E178" s="28"/>
      <c r="F178" s="29" t="s">
        <v>139</v>
      </c>
      <c r="G178" s="30">
        <f>SUM(G173:G177)</f>
        <v>30.419999999999998</v>
      </c>
      <c r="H178" s="30">
        <f>SUM(H173:H177)</f>
        <v>23.17</v>
      </c>
      <c r="I178" s="30">
        <f>SUM(I173:I177)</f>
        <v>90.82</v>
      </c>
      <c r="J178" s="30">
        <f>SUM(J173:J177)</f>
        <v>668</v>
      </c>
      <c r="K178" s="30"/>
      <c r="L178" s="30"/>
    </row>
    <row r="179" spans="1:12" ht="15">
      <c r="A179" s="13">
        <f>A154</f>
        <v>1</v>
      </c>
      <c r="B179" s="13">
        <f>B154</f>
        <v>6</v>
      </c>
      <c r="C179" s="15" t="s">
        <v>68</v>
      </c>
      <c r="D179" s="31" t="s">
        <v>69</v>
      </c>
      <c r="E179" s="17" t="s">
        <v>106</v>
      </c>
      <c r="F179" s="18">
        <v>200</v>
      </c>
      <c r="G179" s="18">
        <v>10</v>
      </c>
      <c r="H179" s="18">
        <v>6.4</v>
      </c>
      <c r="I179" s="18">
        <v>7</v>
      </c>
      <c r="J179" s="18">
        <v>136</v>
      </c>
      <c r="K179" s="18"/>
      <c r="L179" s="18"/>
    </row>
    <row r="180" spans="1:12" ht="15">
      <c r="A180" s="24"/>
      <c r="B180" s="25"/>
      <c r="C180" s="26"/>
      <c r="D180" s="32" t="s">
        <v>38</v>
      </c>
      <c r="E180" s="28"/>
      <c r="F180" s="30">
        <f>SUM(F179:F179)</f>
        <v>200</v>
      </c>
      <c r="G180" s="30">
        <f>SUM(G179:G179)</f>
        <v>10</v>
      </c>
      <c r="H180" s="30">
        <f>SUM(H179:H179)</f>
        <v>6.4</v>
      </c>
      <c r="I180" s="30">
        <f>SUM(I179:I179)</f>
        <v>7</v>
      </c>
      <c r="J180" s="30">
        <f>SUM(J179:J179)</f>
        <v>136</v>
      </c>
      <c r="K180" s="30"/>
      <c r="L180" s="30"/>
    </row>
    <row r="181" spans="1:12" ht="15.75" customHeight="1">
      <c r="A181" s="33">
        <f>A154</f>
        <v>1</v>
      </c>
      <c r="B181" s="33">
        <f>B154</f>
        <v>6</v>
      </c>
      <c r="C181" s="44" t="s">
        <v>71</v>
      </c>
      <c r="D181" s="44"/>
      <c r="E181" s="34"/>
      <c r="F181" s="35">
        <f>F160+F162+F169+F172+F178+F180</f>
        <v>3105</v>
      </c>
      <c r="G181" s="35">
        <f>G160+G162+G169+G172+G178+G180</f>
        <v>151.47</v>
      </c>
      <c r="H181" s="35">
        <f>H160+H162+H169+H172+H178+H180</f>
        <v>138.85000000000002</v>
      </c>
      <c r="I181" s="35">
        <f>I160+I162+I169+I172+I178+I180</f>
        <v>476.19</v>
      </c>
      <c r="J181" s="35">
        <f>J160+J162+J169+J172+J178+J180</f>
        <v>3758</v>
      </c>
      <c r="K181" s="35"/>
      <c r="L181" s="35"/>
    </row>
    <row r="182" spans="1:12" ht="15">
      <c r="A182" s="13">
        <v>1</v>
      </c>
      <c r="B182" s="14">
        <v>7</v>
      </c>
      <c r="C182" s="15" t="s">
        <v>24</v>
      </c>
      <c r="D182" s="16" t="s">
        <v>25</v>
      </c>
      <c r="E182" s="17" t="s">
        <v>140</v>
      </c>
      <c r="F182" s="18">
        <v>250</v>
      </c>
      <c r="G182" s="18">
        <v>13.26</v>
      </c>
      <c r="H182" s="18">
        <v>24.33</v>
      </c>
      <c r="I182" s="18">
        <v>68.48</v>
      </c>
      <c r="J182" s="18">
        <v>267</v>
      </c>
      <c r="K182" s="18">
        <v>190</v>
      </c>
      <c r="L182" s="18"/>
    </row>
    <row r="183" spans="1:12" ht="15">
      <c r="A183" s="19"/>
      <c r="B183" s="20"/>
      <c r="C183" s="21"/>
      <c r="D183" s="16" t="s">
        <v>32</v>
      </c>
      <c r="E183" s="17" t="s">
        <v>33</v>
      </c>
      <c r="F183" s="22" t="s">
        <v>34</v>
      </c>
      <c r="G183" s="18">
        <v>2.62</v>
      </c>
      <c r="H183" s="18">
        <v>8.2799999999999994</v>
      </c>
      <c r="I183" s="18">
        <v>14.89</v>
      </c>
      <c r="J183" s="18">
        <v>136</v>
      </c>
      <c r="K183" s="18">
        <v>1</v>
      </c>
      <c r="L183" s="18"/>
    </row>
    <row r="184" spans="1:12" ht="15">
      <c r="A184" s="19"/>
      <c r="B184" s="20"/>
      <c r="C184" s="21"/>
      <c r="D184" s="16" t="s">
        <v>28</v>
      </c>
      <c r="E184" s="17" t="s">
        <v>114</v>
      </c>
      <c r="F184" s="18" t="s">
        <v>115</v>
      </c>
      <c r="G184" s="18">
        <v>7.0000000000000007E-2</v>
      </c>
      <c r="H184" s="18">
        <v>0.02</v>
      </c>
      <c r="I184" s="18">
        <v>15</v>
      </c>
      <c r="J184" s="18">
        <v>60</v>
      </c>
      <c r="K184" s="18">
        <v>376</v>
      </c>
      <c r="L184" s="18"/>
    </row>
    <row r="185" spans="1:12" ht="15">
      <c r="A185" s="19"/>
      <c r="B185" s="20"/>
      <c r="C185" s="21"/>
      <c r="D185" s="16" t="s">
        <v>53</v>
      </c>
      <c r="E185" s="17" t="s">
        <v>31</v>
      </c>
      <c r="F185" s="18">
        <v>50</v>
      </c>
      <c r="G185" s="18">
        <v>3.15</v>
      </c>
      <c r="H185" s="18">
        <v>0.6</v>
      </c>
      <c r="I185" s="18">
        <v>24.7</v>
      </c>
      <c r="J185" s="18">
        <v>118</v>
      </c>
      <c r="K185" s="18"/>
      <c r="L185" s="18"/>
    </row>
    <row r="186" spans="1:12" ht="15">
      <c r="A186" s="19"/>
      <c r="B186" s="20"/>
      <c r="C186" s="21"/>
      <c r="D186" s="16" t="s">
        <v>35</v>
      </c>
      <c r="E186" s="17" t="s">
        <v>54</v>
      </c>
      <c r="F186" s="18">
        <v>50</v>
      </c>
      <c r="G186" s="18">
        <v>1.85</v>
      </c>
      <c r="H186" s="18">
        <v>0.95</v>
      </c>
      <c r="I186" s="18">
        <v>20.5</v>
      </c>
      <c r="J186" s="18">
        <v>103</v>
      </c>
      <c r="K186" s="18"/>
      <c r="L186" s="18"/>
    </row>
    <row r="187" spans="1:12" ht="15">
      <c r="A187" s="24"/>
      <c r="B187" s="25"/>
      <c r="C187" s="26"/>
      <c r="D187" s="27" t="s">
        <v>38</v>
      </c>
      <c r="E187" s="28"/>
      <c r="F187" s="29" t="s">
        <v>141</v>
      </c>
      <c r="G187" s="30">
        <f>SUM(G182:G186)</f>
        <v>20.95</v>
      </c>
      <c r="H187" s="30">
        <f>SUM(H182:H186)</f>
        <v>34.180000000000007</v>
      </c>
      <c r="I187" s="30">
        <f>SUM(I182:I186)</f>
        <v>143.57</v>
      </c>
      <c r="J187" s="30">
        <f>SUM(J182:J186)</f>
        <v>684</v>
      </c>
      <c r="K187" s="30"/>
      <c r="L187" s="30"/>
    </row>
    <row r="188" spans="1:12" ht="15">
      <c r="A188" s="13">
        <f>A182</f>
        <v>1</v>
      </c>
      <c r="B188" s="13">
        <f>B182</f>
        <v>7</v>
      </c>
      <c r="C188" s="15" t="s">
        <v>40</v>
      </c>
      <c r="D188" s="31" t="s">
        <v>41</v>
      </c>
      <c r="E188" s="17" t="s">
        <v>42</v>
      </c>
      <c r="F188" s="18">
        <v>300</v>
      </c>
      <c r="G188" s="18">
        <v>1.2</v>
      </c>
      <c r="H188" s="18">
        <v>1.2</v>
      </c>
      <c r="I188" s="18">
        <v>29.4</v>
      </c>
      <c r="J188" s="18">
        <v>141</v>
      </c>
      <c r="K188" s="18">
        <v>338</v>
      </c>
      <c r="L188" s="18"/>
    </row>
    <row r="189" spans="1:12" ht="15">
      <c r="A189" s="24"/>
      <c r="B189" s="25"/>
      <c r="C189" s="26"/>
      <c r="D189" s="27" t="s">
        <v>38</v>
      </c>
      <c r="E189" s="28"/>
      <c r="F189" s="30">
        <f>SUM(F188:F188)</f>
        <v>300</v>
      </c>
      <c r="G189" s="30">
        <f>SUM(G188:G188)</f>
        <v>1.2</v>
      </c>
      <c r="H189" s="30">
        <f>SUM(H188:H188)</f>
        <v>1.2</v>
      </c>
      <c r="I189" s="30">
        <f>SUM(I188:I188)</f>
        <v>29.4</v>
      </c>
      <c r="J189" s="30">
        <f>SUM(J188:J188)</f>
        <v>141</v>
      </c>
      <c r="K189" s="30"/>
      <c r="L189" s="30"/>
    </row>
    <row r="190" spans="1:12" ht="15">
      <c r="A190" s="13">
        <f>A182</f>
        <v>1</v>
      </c>
      <c r="B190" s="13">
        <f>B182</f>
        <v>7</v>
      </c>
      <c r="C190" s="15" t="s">
        <v>44</v>
      </c>
      <c r="D190" s="16" t="s">
        <v>32</v>
      </c>
      <c r="E190" s="17" t="s">
        <v>142</v>
      </c>
      <c r="F190" s="18">
        <v>150</v>
      </c>
      <c r="G190" s="18">
        <v>2.57</v>
      </c>
      <c r="H190" s="18">
        <v>7.5</v>
      </c>
      <c r="I190" s="18">
        <v>12.69</v>
      </c>
      <c r="J190" s="18">
        <v>129</v>
      </c>
      <c r="K190" s="18">
        <v>47</v>
      </c>
      <c r="L190" s="18"/>
    </row>
    <row r="191" spans="1:12" ht="15">
      <c r="A191" s="19"/>
      <c r="B191" s="20"/>
      <c r="C191" s="21"/>
      <c r="D191" s="16" t="s">
        <v>46</v>
      </c>
      <c r="E191" s="17" t="s">
        <v>77</v>
      </c>
      <c r="F191" s="18">
        <v>300</v>
      </c>
      <c r="G191" s="18">
        <v>2.16</v>
      </c>
      <c r="H191" s="18">
        <v>5.9</v>
      </c>
      <c r="I191" s="18">
        <v>13.25</v>
      </c>
      <c r="J191" s="18">
        <v>124</v>
      </c>
      <c r="K191" s="18">
        <v>82</v>
      </c>
      <c r="L191" s="18"/>
    </row>
    <row r="192" spans="1:12" ht="15">
      <c r="A192" s="19"/>
      <c r="B192" s="20"/>
      <c r="C192" s="21"/>
      <c r="D192" s="16" t="s">
        <v>48</v>
      </c>
      <c r="E192" s="17" t="s">
        <v>143</v>
      </c>
      <c r="F192" s="18" t="s">
        <v>111</v>
      </c>
      <c r="G192" s="18">
        <v>13.25</v>
      </c>
      <c r="H192" s="18">
        <v>11.36</v>
      </c>
      <c r="I192" s="18">
        <v>3.52</v>
      </c>
      <c r="J192" s="18">
        <v>185</v>
      </c>
      <c r="K192" s="18">
        <v>255</v>
      </c>
      <c r="L192" s="18"/>
    </row>
    <row r="193" spans="1:12" ht="15">
      <c r="A193" s="19"/>
      <c r="B193" s="20"/>
      <c r="C193" s="21"/>
      <c r="D193" s="16" t="s">
        <v>62</v>
      </c>
      <c r="E193" s="17" t="s">
        <v>95</v>
      </c>
      <c r="F193" s="18" t="s">
        <v>96</v>
      </c>
      <c r="G193" s="18">
        <v>4.25</v>
      </c>
      <c r="H193" s="18">
        <v>10</v>
      </c>
      <c r="I193" s="18">
        <v>27.53</v>
      </c>
      <c r="J193" s="18">
        <v>217</v>
      </c>
      <c r="K193" s="18">
        <v>143</v>
      </c>
      <c r="L193" s="18"/>
    </row>
    <row r="194" spans="1:12" ht="15">
      <c r="A194" s="19"/>
      <c r="B194" s="20"/>
      <c r="C194" s="21"/>
      <c r="D194" s="16" t="s">
        <v>51</v>
      </c>
      <c r="E194" s="17" t="s">
        <v>52</v>
      </c>
      <c r="F194" s="18">
        <v>200</v>
      </c>
      <c r="G194" s="18">
        <v>0.6</v>
      </c>
      <c r="H194" s="18">
        <v>0.09</v>
      </c>
      <c r="I194" s="18">
        <v>32</v>
      </c>
      <c r="J194" s="18">
        <v>132</v>
      </c>
      <c r="K194" s="18">
        <v>349</v>
      </c>
      <c r="L194" s="18"/>
    </row>
    <row r="195" spans="1:12" ht="15">
      <c r="A195" s="19"/>
      <c r="B195" s="20"/>
      <c r="C195" s="21"/>
      <c r="D195" s="16" t="s">
        <v>53</v>
      </c>
      <c r="E195" s="17" t="s">
        <v>31</v>
      </c>
      <c r="F195" s="18">
        <v>100</v>
      </c>
      <c r="G195" s="18">
        <v>6.3</v>
      </c>
      <c r="H195" s="18">
        <v>1.2</v>
      </c>
      <c r="I195" s="18">
        <v>49.4</v>
      </c>
      <c r="J195" s="18">
        <v>236</v>
      </c>
      <c r="K195" s="18"/>
      <c r="L195" s="18"/>
    </row>
    <row r="196" spans="1:12" ht="15">
      <c r="A196" s="19"/>
      <c r="B196" s="20"/>
      <c r="C196" s="21"/>
      <c r="D196" s="16" t="s">
        <v>35</v>
      </c>
      <c r="E196" s="17" t="s">
        <v>54</v>
      </c>
      <c r="F196" s="18">
        <v>50</v>
      </c>
      <c r="G196" s="18">
        <v>1.85</v>
      </c>
      <c r="H196" s="18">
        <v>0.95</v>
      </c>
      <c r="I196" s="18">
        <v>20.5</v>
      </c>
      <c r="J196" s="18">
        <v>103</v>
      </c>
      <c r="K196" s="18"/>
      <c r="L196" s="18"/>
    </row>
    <row r="197" spans="1:12" ht="15">
      <c r="A197" s="24"/>
      <c r="B197" s="25"/>
      <c r="C197" s="26"/>
      <c r="D197" s="27" t="s">
        <v>38</v>
      </c>
      <c r="E197" s="28"/>
      <c r="F197" s="29" t="s">
        <v>144</v>
      </c>
      <c r="G197" s="30">
        <f>SUM(G190:G196)</f>
        <v>30.980000000000004</v>
      </c>
      <c r="H197" s="30">
        <f>SUM(H190:H196)</f>
        <v>37.000000000000007</v>
      </c>
      <c r="I197" s="30">
        <f>SUM(I190:I196)</f>
        <v>158.88999999999999</v>
      </c>
      <c r="J197" s="30">
        <f>SUM(J190:J196)</f>
        <v>1126</v>
      </c>
      <c r="K197" s="30"/>
      <c r="L197" s="30"/>
    </row>
    <row r="198" spans="1:12" ht="15">
      <c r="A198" s="13">
        <f>A182</f>
        <v>1</v>
      </c>
      <c r="B198" s="13">
        <f>B182</f>
        <v>7</v>
      </c>
      <c r="C198" s="15" t="s">
        <v>56</v>
      </c>
      <c r="D198" s="31" t="s">
        <v>57</v>
      </c>
      <c r="E198" s="17" t="s">
        <v>109</v>
      </c>
      <c r="F198" s="18">
        <v>60</v>
      </c>
      <c r="G198" s="18">
        <v>1.2</v>
      </c>
      <c r="H198" s="18">
        <v>5.4</v>
      </c>
      <c r="I198" s="18">
        <v>47.4</v>
      </c>
      <c r="J198" s="18">
        <v>245</v>
      </c>
      <c r="K198" s="18"/>
      <c r="L198" s="18"/>
    </row>
    <row r="199" spans="1:12" ht="15">
      <c r="A199" s="19"/>
      <c r="B199" s="20"/>
      <c r="C199" s="21"/>
      <c r="D199" s="31" t="s">
        <v>51</v>
      </c>
      <c r="E199" s="17" t="s">
        <v>59</v>
      </c>
      <c r="F199" s="18">
        <v>200</v>
      </c>
      <c r="G199" s="18">
        <v>4.08</v>
      </c>
      <c r="H199" s="18">
        <v>3.54</v>
      </c>
      <c r="I199" s="18">
        <v>17.579999999999998</v>
      </c>
      <c r="J199" s="18">
        <v>119</v>
      </c>
      <c r="K199" s="18">
        <v>382</v>
      </c>
      <c r="L199" s="18"/>
    </row>
    <row r="200" spans="1:12" ht="15">
      <c r="A200" s="24"/>
      <c r="B200" s="25"/>
      <c r="C200" s="26"/>
      <c r="D200" s="27" t="s">
        <v>38</v>
      </c>
      <c r="E200" s="28"/>
      <c r="F200" s="30">
        <f>SUM(F198:F199)</f>
        <v>260</v>
      </c>
      <c r="G200" s="30">
        <f>SUM(G198:G199)</f>
        <v>5.28</v>
      </c>
      <c r="H200" s="30">
        <f>SUM(H198:H199)</f>
        <v>8.9400000000000013</v>
      </c>
      <c r="I200" s="30">
        <f>SUM(I198:I199)</f>
        <v>64.97999999999999</v>
      </c>
      <c r="J200" s="30">
        <f>SUM(J198:J199)</f>
        <v>364</v>
      </c>
      <c r="K200" s="30"/>
      <c r="L200" s="30"/>
    </row>
    <row r="201" spans="1:12" ht="15">
      <c r="A201" s="13">
        <f>A182</f>
        <v>1</v>
      </c>
      <c r="B201" s="13">
        <f>B182</f>
        <v>7</v>
      </c>
      <c r="C201" s="15" t="s">
        <v>60</v>
      </c>
      <c r="D201" s="16" t="s">
        <v>25</v>
      </c>
      <c r="E201" s="17" t="s">
        <v>145</v>
      </c>
      <c r="F201" s="18">
        <v>100</v>
      </c>
      <c r="G201" s="18">
        <v>10.08</v>
      </c>
      <c r="H201" s="18">
        <v>13.26</v>
      </c>
      <c r="I201" s="18">
        <v>1.28</v>
      </c>
      <c r="J201" s="18">
        <v>164</v>
      </c>
      <c r="K201" s="18">
        <v>76</v>
      </c>
      <c r="L201" s="18"/>
    </row>
    <row r="202" spans="1:12" ht="15">
      <c r="A202" s="19"/>
      <c r="B202" s="20"/>
      <c r="C202" s="21"/>
      <c r="D202" s="16" t="s">
        <v>62</v>
      </c>
      <c r="E202" s="17" t="s">
        <v>102</v>
      </c>
      <c r="F202" s="18" t="s">
        <v>64</v>
      </c>
      <c r="G202" s="18">
        <v>4.09</v>
      </c>
      <c r="H202" s="18">
        <v>6.4</v>
      </c>
      <c r="I202" s="18">
        <v>27.25</v>
      </c>
      <c r="J202" s="18">
        <v>183</v>
      </c>
      <c r="K202" s="18">
        <v>312</v>
      </c>
      <c r="L202" s="18"/>
    </row>
    <row r="203" spans="1:12" ht="15">
      <c r="A203" s="19"/>
      <c r="B203" s="20"/>
      <c r="C203" s="21"/>
      <c r="D203" s="16" t="s">
        <v>51</v>
      </c>
      <c r="E203" s="17" t="s">
        <v>65</v>
      </c>
      <c r="F203" s="18">
        <v>200</v>
      </c>
      <c r="G203" s="18">
        <v>0.68</v>
      </c>
      <c r="H203" s="18">
        <v>0.28000000000000003</v>
      </c>
      <c r="I203" s="18">
        <v>20.76</v>
      </c>
      <c r="J203" s="18">
        <v>88</v>
      </c>
      <c r="K203" s="18">
        <v>388</v>
      </c>
      <c r="L203" s="18"/>
    </row>
    <row r="204" spans="1:12" ht="15">
      <c r="A204" s="19"/>
      <c r="B204" s="20"/>
      <c r="C204" s="21"/>
      <c r="D204" s="16" t="s">
        <v>53</v>
      </c>
      <c r="E204" s="17" t="s">
        <v>31</v>
      </c>
      <c r="F204" s="18">
        <v>50</v>
      </c>
      <c r="G204" s="18">
        <v>3.15</v>
      </c>
      <c r="H204" s="18">
        <v>0.6</v>
      </c>
      <c r="I204" s="18">
        <v>24.7</v>
      </c>
      <c r="J204" s="18">
        <v>118</v>
      </c>
      <c r="K204" s="18"/>
      <c r="L204" s="18"/>
    </row>
    <row r="205" spans="1:12" ht="15">
      <c r="A205" s="19"/>
      <c r="B205" s="20"/>
      <c r="C205" s="21"/>
      <c r="D205" s="16" t="s">
        <v>35</v>
      </c>
      <c r="E205" s="17" t="s">
        <v>54</v>
      </c>
      <c r="F205" s="18">
        <v>50</v>
      </c>
      <c r="G205" s="18">
        <v>1.85</v>
      </c>
      <c r="H205" s="18">
        <v>0.95</v>
      </c>
      <c r="I205" s="18">
        <v>20.5</v>
      </c>
      <c r="J205" s="18">
        <v>103</v>
      </c>
      <c r="K205" s="18"/>
      <c r="L205" s="18"/>
    </row>
    <row r="206" spans="1:12" ht="15">
      <c r="A206" s="24"/>
      <c r="B206" s="25"/>
      <c r="C206" s="26"/>
      <c r="D206" s="27" t="s">
        <v>38</v>
      </c>
      <c r="E206" s="28"/>
      <c r="F206" s="29" t="s">
        <v>146</v>
      </c>
      <c r="G206" s="30">
        <f>SUM(G201:G205)</f>
        <v>19.850000000000001</v>
      </c>
      <c r="H206" s="30">
        <f>SUM(H201:H205)</f>
        <v>21.490000000000002</v>
      </c>
      <c r="I206" s="30">
        <f>SUM(I201:I205)</f>
        <v>94.490000000000009</v>
      </c>
      <c r="J206" s="30">
        <f>SUM(J201:J205)</f>
        <v>656</v>
      </c>
      <c r="K206" s="30"/>
      <c r="L206" s="30"/>
    </row>
    <row r="207" spans="1:12" ht="15">
      <c r="A207" s="13">
        <f>A182</f>
        <v>1</v>
      </c>
      <c r="B207" s="13">
        <f>B182</f>
        <v>7</v>
      </c>
      <c r="C207" s="15" t="s">
        <v>68</v>
      </c>
      <c r="D207" s="31" t="s">
        <v>69</v>
      </c>
      <c r="E207" s="17" t="s">
        <v>70</v>
      </c>
      <c r="F207" s="18">
        <v>200</v>
      </c>
      <c r="G207" s="18">
        <v>5.8</v>
      </c>
      <c r="H207" s="18">
        <v>5</v>
      </c>
      <c r="I207" s="18">
        <v>8.1999999999999993</v>
      </c>
      <c r="J207" s="18">
        <v>100</v>
      </c>
      <c r="K207" s="18">
        <v>386</v>
      </c>
      <c r="L207" s="18"/>
    </row>
    <row r="208" spans="1:12" ht="15">
      <c r="A208" s="24"/>
      <c r="B208" s="25"/>
      <c r="C208" s="26"/>
      <c r="D208" s="32" t="s">
        <v>38</v>
      </c>
      <c r="E208" s="28"/>
      <c r="F208" s="30">
        <f>SUM(F207:F207)</f>
        <v>200</v>
      </c>
      <c r="G208" s="30">
        <f>SUM(G207:G207)</f>
        <v>5.8</v>
      </c>
      <c r="H208" s="30">
        <f>SUM(H207:H207)</f>
        <v>5</v>
      </c>
      <c r="I208" s="30">
        <f>SUM(I207:I207)</f>
        <v>8.1999999999999993</v>
      </c>
      <c r="J208" s="30">
        <f>SUM(J207:J207)</f>
        <v>100</v>
      </c>
      <c r="K208" s="30"/>
      <c r="L208" s="30"/>
    </row>
    <row r="209" spans="1:12" ht="15.75" customHeight="1">
      <c r="A209" s="33">
        <f>A182</f>
        <v>1</v>
      </c>
      <c r="B209" s="33">
        <f>B182</f>
        <v>7</v>
      </c>
      <c r="C209" s="44" t="s">
        <v>71</v>
      </c>
      <c r="D209" s="44"/>
      <c r="E209" s="34"/>
      <c r="F209" s="35">
        <f>F187+F189+F197+F200+F206+F208</f>
        <v>3065</v>
      </c>
      <c r="G209" s="35">
        <f>G187+G189+G197+G200+G206+G208</f>
        <v>84.06</v>
      </c>
      <c r="H209" s="35">
        <f>H187+H189+H197+H200+H206+H208</f>
        <v>107.81000000000003</v>
      </c>
      <c r="I209" s="35">
        <f>I187+I189+I197+I200+I206+I208</f>
        <v>499.53000000000003</v>
      </c>
      <c r="J209" s="35">
        <f>J187+J189+J197+J200+J206+J208</f>
        <v>3071</v>
      </c>
      <c r="K209" s="35"/>
      <c r="L209" s="35"/>
    </row>
    <row r="210" spans="1:12" ht="15">
      <c r="A210" s="13">
        <v>2</v>
      </c>
      <c r="B210" s="14">
        <v>1</v>
      </c>
      <c r="C210" s="15" t="s">
        <v>24</v>
      </c>
      <c r="D210" s="16" t="s">
        <v>25</v>
      </c>
      <c r="E210" s="17" t="s">
        <v>147</v>
      </c>
      <c r="F210" s="18" t="s">
        <v>148</v>
      </c>
      <c r="G210" s="18">
        <v>20.91</v>
      </c>
      <c r="H210" s="18">
        <v>34.56</v>
      </c>
      <c r="I210" s="18">
        <v>3.49</v>
      </c>
      <c r="J210" s="18">
        <v>405</v>
      </c>
      <c r="K210" s="18">
        <v>211</v>
      </c>
      <c r="L210" s="18"/>
    </row>
    <row r="211" spans="1:12" ht="15">
      <c r="A211" s="19"/>
      <c r="B211" s="20"/>
      <c r="C211" s="21"/>
      <c r="D211" s="16" t="s">
        <v>32</v>
      </c>
      <c r="E211" s="17" t="s">
        <v>149</v>
      </c>
      <c r="F211" s="18">
        <v>150</v>
      </c>
      <c r="G211" s="18">
        <v>4.5</v>
      </c>
      <c r="H211" s="18">
        <v>0.75</v>
      </c>
      <c r="I211" s="18">
        <v>0.75</v>
      </c>
      <c r="J211" s="18">
        <v>75</v>
      </c>
      <c r="K211" s="18"/>
      <c r="L211" s="18"/>
    </row>
    <row r="212" spans="1:12" ht="15">
      <c r="A212" s="19"/>
      <c r="B212" s="20"/>
      <c r="C212" s="21"/>
      <c r="D212" s="16" t="s">
        <v>28</v>
      </c>
      <c r="E212" s="17" t="s">
        <v>29</v>
      </c>
      <c r="F212" s="18">
        <v>200</v>
      </c>
      <c r="G212" s="18">
        <v>2.94</v>
      </c>
      <c r="H212" s="18">
        <v>1.9</v>
      </c>
      <c r="I212" s="18">
        <v>20.9</v>
      </c>
      <c r="J212" s="18">
        <v>212</v>
      </c>
      <c r="K212" s="18">
        <v>379</v>
      </c>
      <c r="L212" s="18"/>
    </row>
    <row r="213" spans="1:12" ht="15">
      <c r="A213" s="19"/>
      <c r="B213" s="20"/>
      <c r="C213" s="21"/>
      <c r="D213" s="16" t="s">
        <v>32</v>
      </c>
      <c r="E213" s="17" t="s">
        <v>33</v>
      </c>
      <c r="F213" s="22" t="s">
        <v>34</v>
      </c>
      <c r="G213" s="18">
        <v>2.62</v>
      </c>
      <c r="H213" s="18">
        <v>8.2799999999999994</v>
      </c>
      <c r="I213" s="18">
        <v>14.89</v>
      </c>
      <c r="J213" s="18">
        <v>136</v>
      </c>
      <c r="K213" s="18">
        <v>1</v>
      </c>
      <c r="L213" s="18"/>
    </row>
    <row r="214" spans="1:12" ht="15">
      <c r="A214" s="19"/>
      <c r="B214" s="20"/>
      <c r="C214" s="21"/>
      <c r="D214" s="16" t="s">
        <v>32</v>
      </c>
      <c r="E214" s="17" t="s">
        <v>37</v>
      </c>
      <c r="F214" s="18">
        <v>30</v>
      </c>
      <c r="G214" s="18">
        <v>7.38</v>
      </c>
      <c r="H214" s="18">
        <v>9.48</v>
      </c>
      <c r="I214" s="18"/>
      <c r="J214" s="18">
        <v>115</v>
      </c>
      <c r="K214" s="18">
        <v>15</v>
      </c>
      <c r="L214" s="18"/>
    </row>
    <row r="215" spans="1:12" ht="15">
      <c r="A215" s="19"/>
      <c r="B215" s="20"/>
      <c r="C215" s="21"/>
      <c r="D215" s="16" t="s">
        <v>53</v>
      </c>
      <c r="E215" s="17" t="s">
        <v>31</v>
      </c>
      <c r="F215" s="18">
        <v>50</v>
      </c>
      <c r="G215" s="18">
        <v>3.15</v>
      </c>
      <c r="H215" s="18">
        <v>0.6</v>
      </c>
      <c r="I215" s="18">
        <v>24.7</v>
      </c>
      <c r="J215" s="18">
        <v>118</v>
      </c>
      <c r="K215" s="18"/>
      <c r="L215" s="18"/>
    </row>
    <row r="216" spans="1:12" ht="15">
      <c r="A216" s="19"/>
      <c r="B216" s="20"/>
      <c r="C216" s="21"/>
      <c r="D216" s="16" t="s">
        <v>35</v>
      </c>
      <c r="E216" s="17" t="s">
        <v>54</v>
      </c>
      <c r="F216" s="18">
        <v>50</v>
      </c>
      <c r="G216" s="18">
        <v>1.85</v>
      </c>
      <c r="H216" s="18">
        <v>0.95</v>
      </c>
      <c r="I216" s="18">
        <v>20.5</v>
      </c>
      <c r="J216" s="18">
        <v>103</v>
      </c>
      <c r="K216" s="18"/>
      <c r="L216" s="18"/>
    </row>
    <row r="217" spans="1:12" ht="15">
      <c r="A217" s="24"/>
      <c r="B217" s="25"/>
      <c r="C217" s="26"/>
      <c r="D217" s="27" t="s">
        <v>38</v>
      </c>
      <c r="E217" s="28"/>
      <c r="F217" s="29" t="s">
        <v>150</v>
      </c>
      <c r="G217" s="30">
        <f>SUM(G210:G216)</f>
        <v>43.35</v>
      </c>
      <c r="H217" s="30">
        <f>SUM(H210:H216)</f>
        <v>56.52</v>
      </c>
      <c r="I217" s="30">
        <f>SUM(I210:I216)</f>
        <v>85.23</v>
      </c>
      <c r="J217" s="30">
        <f>SUM(J210:J216)</f>
        <v>1164</v>
      </c>
      <c r="K217" s="30"/>
      <c r="L217" s="30"/>
    </row>
    <row r="218" spans="1:12" ht="15">
      <c r="A218" s="13">
        <f>A210</f>
        <v>2</v>
      </c>
      <c r="B218" s="13">
        <f>B210</f>
        <v>1</v>
      </c>
      <c r="C218" s="15" t="s">
        <v>40</v>
      </c>
      <c r="D218" s="31" t="s">
        <v>41</v>
      </c>
      <c r="E218" s="17" t="s">
        <v>76</v>
      </c>
      <c r="F218" s="18">
        <v>300</v>
      </c>
      <c r="G218" s="18">
        <v>1.2</v>
      </c>
      <c r="H218" s="18">
        <v>1.2</v>
      </c>
      <c r="I218" s="18">
        <v>29.4</v>
      </c>
      <c r="J218" s="18">
        <v>141</v>
      </c>
      <c r="K218" s="18">
        <v>338</v>
      </c>
      <c r="L218" s="18"/>
    </row>
    <row r="219" spans="1:12" ht="15">
      <c r="A219" s="13"/>
      <c r="B219" s="13"/>
      <c r="C219" s="15"/>
      <c r="D219" s="31" t="s">
        <v>32</v>
      </c>
      <c r="E219" s="17" t="s">
        <v>43</v>
      </c>
      <c r="F219" s="18">
        <v>60</v>
      </c>
      <c r="G219" s="18">
        <v>2.94</v>
      </c>
      <c r="H219" s="18">
        <v>2.2799999999999998</v>
      </c>
      <c r="I219" s="18">
        <v>46.38</v>
      </c>
      <c r="J219" s="18">
        <v>218</v>
      </c>
      <c r="K219" s="18"/>
      <c r="L219" s="18"/>
    </row>
    <row r="220" spans="1:12" ht="15">
      <c r="A220" s="24"/>
      <c r="B220" s="25"/>
      <c r="C220" s="26"/>
      <c r="D220" s="27" t="s">
        <v>38</v>
      </c>
      <c r="E220" s="28"/>
      <c r="F220" s="30">
        <v>360</v>
      </c>
      <c r="G220" s="30">
        <v>4.1399999999999997</v>
      </c>
      <c r="H220" s="30">
        <v>3.48</v>
      </c>
      <c r="I220" s="30">
        <v>75.78</v>
      </c>
      <c r="J220" s="30">
        <v>359</v>
      </c>
      <c r="K220" s="30"/>
      <c r="L220" s="30"/>
    </row>
    <row r="221" spans="1:12" ht="15">
      <c r="A221" s="13">
        <f>A210</f>
        <v>2</v>
      </c>
      <c r="B221" s="13">
        <f>B210</f>
        <v>1</v>
      </c>
      <c r="C221" s="15" t="s">
        <v>44</v>
      </c>
      <c r="D221" s="16" t="s">
        <v>32</v>
      </c>
      <c r="E221" s="17" t="s">
        <v>80</v>
      </c>
      <c r="F221" s="18">
        <v>150</v>
      </c>
      <c r="G221" s="18">
        <v>2.77</v>
      </c>
      <c r="H221" s="18">
        <v>4.84</v>
      </c>
      <c r="I221" s="18">
        <v>10.79</v>
      </c>
      <c r="J221" s="18">
        <v>98</v>
      </c>
      <c r="K221" s="18">
        <v>321</v>
      </c>
      <c r="L221" s="18"/>
    </row>
    <row r="222" spans="1:12" ht="15">
      <c r="A222" s="19"/>
      <c r="B222" s="20"/>
      <c r="C222" s="21"/>
      <c r="D222" s="16" t="s">
        <v>46</v>
      </c>
      <c r="E222" s="17" t="s">
        <v>151</v>
      </c>
      <c r="F222" s="18">
        <v>300</v>
      </c>
      <c r="G222" s="18">
        <v>2.37</v>
      </c>
      <c r="H222" s="18">
        <v>3.26</v>
      </c>
      <c r="I222" s="18">
        <v>14.54</v>
      </c>
      <c r="J222" s="18">
        <v>103</v>
      </c>
      <c r="K222" s="18">
        <v>101</v>
      </c>
      <c r="L222" s="18"/>
    </row>
    <row r="223" spans="1:12" ht="15">
      <c r="A223" s="19"/>
      <c r="B223" s="20"/>
      <c r="C223" s="21"/>
      <c r="D223" s="16" t="s">
        <v>48</v>
      </c>
      <c r="E223" s="17" t="s">
        <v>49</v>
      </c>
      <c r="F223" s="18" t="s">
        <v>50</v>
      </c>
      <c r="G223" s="18">
        <v>25.2</v>
      </c>
      <c r="H223" s="18">
        <v>28.14</v>
      </c>
      <c r="I223" s="18">
        <v>25.8</v>
      </c>
      <c r="J223" s="18">
        <v>459</v>
      </c>
      <c r="K223" s="18">
        <v>259</v>
      </c>
      <c r="L223" s="18"/>
    </row>
    <row r="224" spans="1:12" ht="15">
      <c r="A224" s="19"/>
      <c r="B224" s="20"/>
      <c r="C224" s="21"/>
      <c r="D224" s="16" t="s">
        <v>51</v>
      </c>
      <c r="E224" s="17" t="s">
        <v>152</v>
      </c>
      <c r="F224" s="18">
        <v>200</v>
      </c>
      <c r="G224" s="18">
        <v>0.17</v>
      </c>
      <c r="H224" s="18">
        <v>0.08</v>
      </c>
      <c r="I224" s="18">
        <v>28.38</v>
      </c>
      <c r="J224" s="18">
        <v>115</v>
      </c>
      <c r="K224" s="18">
        <v>351</v>
      </c>
      <c r="L224" s="18"/>
    </row>
    <row r="225" spans="1:12" ht="15">
      <c r="A225" s="19"/>
      <c r="B225" s="20"/>
      <c r="C225" s="21"/>
      <c r="D225" s="16" t="s">
        <v>53</v>
      </c>
      <c r="E225" s="17" t="s">
        <v>31</v>
      </c>
      <c r="F225" s="18">
        <v>100</v>
      </c>
      <c r="G225" s="18">
        <v>6.3</v>
      </c>
      <c r="H225" s="18">
        <v>1.2</v>
      </c>
      <c r="I225" s="18">
        <v>49.4</v>
      </c>
      <c r="J225" s="18">
        <v>236</v>
      </c>
      <c r="K225" s="18"/>
      <c r="L225" s="18"/>
    </row>
    <row r="226" spans="1:12" ht="15">
      <c r="A226" s="19"/>
      <c r="B226" s="20"/>
      <c r="C226" s="21"/>
      <c r="D226" s="16" t="s">
        <v>35</v>
      </c>
      <c r="E226" s="17" t="s">
        <v>54</v>
      </c>
      <c r="F226" s="18">
        <v>50</v>
      </c>
      <c r="G226" s="18">
        <v>1.85</v>
      </c>
      <c r="H226" s="18">
        <v>0.95</v>
      </c>
      <c r="I226" s="18">
        <v>20.5</v>
      </c>
      <c r="J226" s="18">
        <v>103</v>
      </c>
      <c r="K226" s="18"/>
      <c r="L226" s="18"/>
    </row>
    <row r="227" spans="1:12" ht="15">
      <c r="A227" s="24"/>
      <c r="B227" s="25"/>
      <c r="C227" s="26"/>
      <c r="D227" s="27" t="s">
        <v>38</v>
      </c>
      <c r="E227" s="28"/>
      <c r="F227" s="29" t="s">
        <v>55</v>
      </c>
      <c r="G227" s="30">
        <f>SUM(G221:G226)</f>
        <v>38.660000000000004</v>
      </c>
      <c r="H227" s="30">
        <f>SUM(H221:H226)</f>
        <v>38.470000000000006</v>
      </c>
      <c r="I227" s="30">
        <f>SUM(I221:I226)</f>
        <v>149.41</v>
      </c>
      <c r="J227" s="30">
        <f>SUM(J221:J226)</f>
        <v>1114</v>
      </c>
      <c r="K227" s="30"/>
      <c r="L227" s="30"/>
    </row>
    <row r="228" spans="1:12" ht="15">
      <c r="A228" s="13">
        <f>A210</f>
        <v>2</v>
      </c>
      <c r="B228" s="13">
        <f>B210</f>
        <v>1</v>
      </c>
      <c r="C228" s="15" t="s">
        <v>56</v>
      </c>
      <c r="D228" s="31" t="s">
        <v>57</v>
      </c>
      <c r="E228" s="17" t="s">
        <v>153</v>
      </c>
      <c r="F228" s="18">
        <v>60</v>
      </c>
      <c r="G228" s="18">
        <v>3.66</v>
      </c>
      <c r="H228" s="18">
        <v>15.24</v>
      </c>
      <c r="I228" s="18">
        <v>41.4</v>
      </c>
      <c r="J228" s="18">
        <v>300</v>
      </c>
      <c r="K228" s="18"/>
      <c r="L228" s="18"/>
    </row>
    <row r="229" spans="1:12" ht="15">
      <c r="A229" s="19"/>
      <c r="B229" s="20"/>
      <c r="C229" s="21"/>
      <c r="D229" s="31" t="s">
        <v>51</v>
      </c>
      <c r="E229" s="17" t="s">
        <v>154</v>
      </c>
      <c r="F229" s="18">
        <v>200</v>
      </c>
      <c r="G229" s="18">
        <v>4.08</v>
      </c>
      <c r="H229" s="18">
        <v>3.54</v>
      </c>
      <c r="I229" s="18">
        <v>17.579999999999998</v>
      </c>
      <c r="J229" s="18">
        <v>119</v>
      </c>
      <c r="K229" s="18">
        <v>382</v>
      </c>
      <c r="L229" s="18"/>
    </row>
    <row r="230" spans="1:12" ht="15">
      <c r="A230" s="24"/>
      <c r="B230" s="25"/>
      <c r="C230" s="26"/>
      <c r="D230" s="27" t="s">
        <v>38</v>
      </c>
      <c r="E230" s="28"/>
      <c r="F230" s="30">
        <f>SUM(F228:F229)</f>
        <v>260</v>
      </c>
      <c r="G230" s="30">
        <f>SUM(G228:G229)</f>
        <v>7.74</v>
      </c>
      <c r="H230" s="30">
        <f>SUM(H228:H229)</f>
        <v>18.78</v>
      </c>
      <c r="I230" s="30">
        <f>SUM(I228:I229)</f>
        <v>58.98</v>
      </c>
      <c r="J230" s="30">
        <f>SUM(J228:J229)</f>
        <v>419</v>
      </c>
      <c r="K230" s="30"/>
      <c r="L230" s="30"/>
    </row>
    <row r="231" spans="1:12" ht="15">
      <c r="A231" s="13">
        <f>A210</f>
        <v>2</v>
      </c>
      <c r="B231" s="13">
        <f>B210</f>
        <v>1</v>
      </c>
      <c r="C231" s="15" t="s">
        <v>60</v>
      </c>
      <c r="D231" s="16" t="s">
        <v>25</v>
      </c>
      <c r="E231" s="17" t="s">
        <v>155</v>
      </c>
      <c r="F231" s="18" t="s">
        <v>111</v>
      </c>
      <c r="G231" s="18">
        <v>22.7</v>
      </c>
      <c r="H231" s="18">
        <v>5.8</v>
      </c>
      <c r="I231" s="18">
        <v>7.6</v>
      </c>
      <c r="J231" s="18">
        <v>206</v>
      </c>
      <c r="K231" s="18">
        <v>229</v>
      </c>
      <c r="L231" s="18"/>
    </row>
    <row r="232" spans="1:12" ht="15">
      <c r="A232" s="19"/>
      <c r="B232" s="20"/>
      <c r="C232" s="21"/>
      <c r="D232" s="16" t="s">
        <v>62</v>
      </c>
      <c r="E232" s="17" t="s">
        <v>63</v>
      </c>
      <c r="F232" s="18" t="s">
        <v>64</v>
      </c>
      <c r="G232" s="18">
        <v>3.82</v>
      </c>
      <c r="H232" s="18">
        <v>5.76</v>
      </c>
      <c r="I232" s="18">
        <v>30.69</v>
      </c>
      <c r="J232" s="18">
        <v>190</v>
      </c>
      <c r="K232" s="18">
        <v>310</v>
      </c>
      <c r="L232" s="18"/>
    </row>
    <row r="233" spans="1:12" ht="15">
      <c r="A233" s="19"/>
      <c r="B233" s="20"/>
      <c r="C233" s="21"/>
      <c r="D233" s="16" t="s">
        <v>51</v>
      </c>
      <c r="E233" s="17" t="s">
        <v>65</v>
      </c>
      <c r="F233" s="18">
        <v>200</v>
      </c>
      <c r="G233" s="18">
        <v>0.68</v>
      </c>
      <c r="H233" s="18">
        <v>0.28000000000000003</v>
      </c>
      <c r="I233" s="18">
        <v>20.76</v>
      </c>
      <c r="J233" s="18">
        <v>88</v>
      </c>
      <c r="K233" s="18">
        <v>388</v>
      </c>
      <c r="L233" s="18"/>
    </row>
    <row r="234" spans="1:12" ht="15">
      <c r="A234" s="19"/>
      <c r="B234" s="20"/>
      <c r="C234" s="21"/>
      <c r="D234" s="16" t="s">
        <v>53</v>
      </c>
      <c r="E234" s="17" t="s">
        <v>31</v>
      </c>
      <c r="F234" s="18">
        <v>70</v>
      </c>
      <c r="G234" s="18">
        <v>4.41</v>
      </c>
      <c r="H234" s="18">
        <v>0.84</v>
      </c>
      <c r="I234" s="18">
        <v>34.58</v>
      </c>
      <c r="J234" s="18">
        <v>165</v>
      </c>
      <c r="K234" s="18"/>
      <c r="L234" s="18"/>
    </row>
    <row r="235" spans="1:12" ht="15">
      <c r="A235" s="19"/>
      <c r="B235" s="20"/>
      <c r="C235" s="21"/>
      <c r="D235" s="16" t="s">
        <v>35</v>
      </c>
      <c r="E235" s="17" t="s">
        <v>54</v>
      </c>
      <c r="F235" s="18">
        <v>50</v>
      </c>
      <c r="G235" s="18">
        <v>1.85</v>
      </c>
      <c r="H235" s="18">
        <v>0.95</v>
      </c>
      <c r="I235" s="18">
        <v>20.5</v>
      </c>
      <c r="J235" s="18">
        <v>103</v>
      </c>
      <c r="K235" s="18"/>
      <c r="L235" s="18"/>
    </row>
    <row r="236" spans="1:12" ht="15">
      <c r="A236" s="19"/>
      <c r="B236" s="20"/>
      <c r="C236" s="21"/>
      <c r="D236" s="16" t="s">
        <v>32</v>
      </c>
      <c r="E236" s="17" t="s">
        <v>156</v>
      </c>
      <c r="F236" s="18">
        <v>100</v>
      </c>
      <c r="G236" s="18">
        <v>0.7</v>
      </c>
      <c r="H236" s="18">
        <v>0.1</v>
      </c>
      <c r="I236" s="18">
        <v>1.9</v>
      </c>
      <c r="J236" s="18">
        <v>12</v>
      </c>
      <c r="K236" s="18">
        <v>71</v>
      </c>
      <c r="L236" s="18"/>
    </row>
    <row r="237" spans="1:12" ht="15">
      <c r="A237" s="24"/>
      <c r="B237" s="25"/>
      <c r="C237" s="26"/>
      <c r="D237" s="27" t="s">
        <v>38</v>
      </c>
      <c r="E237" s="28"/>
      <c r="F237" s="29" t="s">
        <v>157</v>
      </c>
      <c r="G237" s="30">
        <v>33.46</v>
      </c>
      <c r="H237" s="30">
        <v>13.63</v>
      </c>
      <c r="I237" s="30">
        <v>114.13</v>
      </c>
      <c r="J237" s="30">
        <v>752</v>
      </c>
      <c r="K237" s="30"/>
      <c r="L237" s="30"/>
    </row>
    <row r="238" spans="1:12" ht="15">
      <c r="A238" s="13">
        <f>A210</f>
        <v>2</v>
      </c>
      <c r="B238" s="13">
        <f>B210</f>
        <v>1</v>
      </c>
      <c r="C238" s="15" t="s">
        <v>68</v>
      </c>
      <c r="D238" s="31" t="s">
        <v>69</v>
      </c>
      <c r="E238" s="17" t="s">
        <v>87</v>
      </c>
      <c r="F238" s="18">
        <v>200</v>
      </c>
      <c r="G238" s="18">
        <v>5.8</v>
      </c>
      <c r="H238" s="18">
        <v>5</v>
      </c>
      <c r="I238" s="18">
        <v>8.4</v>
      </c>
      <c r="J238" s="18">
        <v>102</v>
      </c>
      <c r="K238" s="18">
        <v>386</v>
      </c>
      <c r="L238" s="18"/>
    </row>
    <row r="239" spans="1:12" ht="15">
      <c r="A239" s="24"/>
      <c r="B239" s="25"/>
      <c r="C239" s="26"/>
      <c r="D239" s="32" t="s">
        <v>38</v>
      </c>
      <c r="E239" s="28"/>
      <c r="F239" s="30">
        <f>SUM(F238:F238)</f>
        <v>200</v>
      </c>
      <c r="G239" s="30">
        <f>SUM(G238:G238)</f>
        <v>5.8</v>
      </c>
      <c r="H239" s="30">
        <f>SUM(H238:H238)</f>
        <v>5</v>
      </c>
      <c r="I239" s="30">
        <f>SUM(I238:I238)</f>
        <v>8.4</v>
      </c>
      <c r="J239" s="30">
        <f>SUM(J238:J238)</f>
        <v>102</v>
      </c>
      <c r="K239" s="30"/>
      <c r="L239" s="30"/>
    </row>
    <row r="240" spans="1:12" ht="15.75" customHeight="1">
      <c r="A240" s="33">
        <f>A210</f>
        <v>2</v>
      </c>
      <c r="B240" s="33">
        <f>B210</f>
        <v>1</v>
      </c>
      <c r="C240" s="44" t="s">
        <v>71</v>
      </c>
      <c r="D240" s="44"/>
      <c r="E240" s="34"/>
      <c r="F240" s="35">
        <f>F217+F220+F227+F230+F237+F239</f>
        <v>3385</v>
      </c>
      <c r="G240" s="35">
        <f>G217+G220+G227+G230+G237+G239</f>
        <v>133.15</v>
      </c>
      <c r="H240" s="35">
        <f>H217+H220+H227+H230+H237+H239</f>
        <v>135.88</v>
      </c>
      <c r="I240" s="35">
        <f>I217+I220+I227+I230+I237+I239</f>
        <v>491.92999999999995</v>
      </c>
      <c r="J240" s="35">
        <f>J217+J220+J227+J230+J237+J239</f>
        <v>3910</v>
      </c>
      <c r="K240" s="35"/>
      <c r="L240" s="35"/>
    </row>
    <row r="241" spans="1:12" ht="15">
      <c r="A241" s="19">
        <v>2</v>
      </c>
      <c r="B241" s="20">
        <v>2</v>
      </c>
      <c r="C241" s="15" t="s">
        <v>24</v>
      </c>
      <c r="D241" s="16" t="s">
        <v>25</v>
      </c>
      <c r="E241" s="17" t="s">
        <v>88</v>
      </c>
      <c r="F241" s="18" t="s">
        <v>73</v>
      </c>
      <c r="G241" s="18">
        <v>7</v>
      </c>
      <c r="H241" s="18">
        <v>4.25</v>
      </c>
      <c r="I241" s="18">
        <v>62.83</v>
      </c>
      <c r="J241" s="18">
        <v>379</v>
      </c>
      <c r="K241" s="18">
        <v>174</v>
      </c>
      <c r="L241" s="18"/>
    </row>
    <row r="242" spans="1:12" ht="15">
      <c r="A242" s="19"/>
      <c r="B242" s="20"/>
      <c r="C242" s="21"/>
      <c r="D242" s="16" t="s">
        <v>32</v>
      </c>
      <c r="E242" s="17" t="s">
        <v>33</v>
      </c>
      <c r="F242" s="22" t="s">
        <v>34</v>
      </c>
      <c r="G242" s="18">
        <v>2.62</v>
      </c>
      <c r="H242" s="18">
        <v>8.2799999999999994</v>
      </c>
      <c r="I242" s="18">
        <v>14.89</v>
      </c>
      <c r="J242" s="18">
        <v>136</v>
      </c>
      <c r="K242" s="18">
        <v>1</v>
      </c>
      <c r="L242" s="18"/>
    </row>
    <row r="243" spans="1:12" ht="15">
      <c r="A243" s="19"/>
      <c r="B243" s="20"/>
      <c r="C243" s="21"/>
      <c r="D243" s="16" t="s">
        <v>28</v>
      </c>
      <c r="E243" s="17" t="s">
        <v>74</v>
      </c>
      <c r="F243" s="18">
        <v>200</v>
      </c>
      <c r="G243" s="18">
        <v>5.8</v>
      </c>
      <c r="H243" s="18">
        <v>5</v>
      </c>
      <c r="I243" s="18">
        <v>9.6</v>
      </c>
      <c r="J243" s="18">
        <v>107</v>
      </c>
      <c r="K243" s="18">
        <v>385</v>
      </c>
      <c r="L243" s="18"/>
    </row>
    <row r="244" spans="1:12" ht="15">
      <c r="A244" s="19"/>
      <c r="B244" s="20"/>
      <c r="C244" s="21"/>
      <c r="D244" s="16" t="s">
        <v>53</v>
      </c>
      <c r="E244" s="17" t="s">
        <v>31</v>
      </c>
      <c r="F244" s="18">
        <v>50</v>
      </c>
      <c r="G244" s="18">
        <v>3.15</v>
      </c>
      <c r="H244" s="18">
        <v>0.6</v>
      </c>
      <c r="I244" s="18">
        <v>24.7</v>
      </c>
      <c r="J244" s="18">
        <v>118</v>
      </c>
      <c r="K244" s="18"/>
      <c r="L244" s="18"/>
    </row>
    <row r="245" spans="1:12" ht="15">
      <c r="A245" s="19"/>
      <c r="B245" s="20"/>
      <c r="C245" s="21"/>
      <c r="D245" s="16" t="s">
        <v>35</v>
      </c>
      <c r="E245" s="17" t="s">
        <v>54</v>
      </c>
      <c r="F245" s="18">
        <v>50</v>
      </c>
      <c r="G245" s="18">
        <v>1.85</v>
      </c>
      <c r="H245" s="18">
        <v>0.95</v>
      </c>
      <c r="I245" s="18">
        <v>20.5</v>
      </c>
      <c r="J245" s="18">
        <v>103</v>
      </c>
      <c r="K245" s="18"/>
      <c r="L245" s="18"/>
    </row>
    <row r="246" spans="1:12" ht="15">
      <c r="A246" s="24"/>
      <c r="B246" s="25"/>
      <c r="C246" s="26"/>
      <c r="D246" s="27" t="s">
        <v>38</v>
      </c>
      <c r="E246" s="28"/>
      <c r="F246" s="29" t="s">
        <v>75</v>
      </c>
      <c r="G246" s="30">
        <f>SUM(G241:G245)</f>
        <v>20.420000000000002</v>
      </c>
      <c r="H246" s="30">
        <f>SUM(H241:H245)</f>
        <v>19.080000000000002</v>
      </c>
      <c r="I246" s="30">
        <f>SUM(I241:I245)</f>
        <v>132.51999999999998</v>
      </c>
      <c r="J246" s="30">
        <f>SUM(J241:J245)</f>
        <v>843</v>
      </c>
      <c r="K246" s="30"/>
      <c r="L246" s="30"/>
    </row>
    <row r="247" spans="1:12" ht="15">
      <c r="A247" s="13">
        <f>A241</f>
        <v>2</v>
      </c>
      <c r="B247" s="13">
        <f>B241</f>
        <v>2</v>
      </c>
      <c r="C247" s="15" t="s">
        <v>40</v>
      </c>
      <c r="D247" s="31" t="s">
        <v>41</v>
      </c>
      <c r="E247" s="17" t="s">
        <v>91</v>
      </c>
      <c r="F247" s="18">
        <v>300</v>
      </c>
      <c r="G247" s="18">
        <v>1.2</v>
      </c>
      <c r="H247" s="18">
        <v>1.2</v>
      </c>
      <c r="I247" s="18">
        <v>29.4</v>
      </c>
      <c r="J247" s="18">
        <v>141</v>
      </c>
      <c r="K247" s="18">
        <v>338</v>
      </c>
      <c r="L247" s="18"/>
    </row>
    <row r="248" spans="1:12" ht="15">
      <c r="A248" s="24"/>
      <c r="B248" s="25"/>
      <c r="C248" s="26"/>
      <c r="D248" s="27" t="s">
        <v>38</v>
      </c>
      <c r="E248" s="28"/>
      <c r="F248" s="30">
        <f>SUM(F247:F247)</f>
        <v>300</v>
      </c>
      <c r="G248" s="30">
        <f>SUM(G247:G247)</f>
        <v>1.2</v>
      </c>
      <c r="H248" s="30">
        <f>SUM(H247:H247)</f>
        <v>1.2</v>
      </c>
      <c r="I248" s="30">
        <f>SUM(I247:I247)</f>
        <v>29.4</v>
      </c>
      <c r="J248" s="30">
        <f>SUM(J247:J247)</f>
        <v>141</v>
      </c>
      <c r="K248" s="30"/>
      <c r="L248" s="30"/>
    </row>
    <row r="249" spans="1:12" ht="15">
      <c r="A249" s="13">
        <f>A241</f>
        <v>2</v>
      </c>
      <c r="B249" s="13">
        <f>B241</f>
        <v>2</v>
      </c>
      <c r="C249" s="15" t="s">
        <v>44</v>
      </c>
      <c r="D249" s="16" t="s">
        <v>32</v>
      </c>
      <c r="E249" s="17" t="s">
        <v>66</v>
      </c>
      <c r="F249" s="18">
        <v>150</v>
      </c>
      <c r="G249" s="18">
        <v>1.65</v>
      </c>
      <c r="H249" s="18">
        <v>0.3</v>
      </c>
      <c r="I249" s="18">
        <v>5.7</v>
      </c>
      <c r="J249" s="18">
        <v>33</v>
      </c>
      <c r="K249" s="18">
        <v>70</v>
      </c>
      <c r="L249" s="18"/>
    </row>
    <row r="250" spans="1:12" ht="15">
      <c r="A250" s="19"/>
      <c r="B250" s="20"/>
      <c r="C250" s="21"/>
      <c r="D250" s="16" t="s">
        <v>46</v>
      </c>
      <c r="E250" s="17" t="s">
        <v>158</v>
      </c>
      <c r="F250" s="18">
        <v>300</v>
      </c>
      <c r="G250" s="18">
        <v>3.23</v>
      </c>
      <c r="H250" s="18">
        <v>3.41</v>
      </c>
      <c r="I250" s="18">
        <v>20.95</v>
      </c>
      <c r="J250" s="18">
        <v>142</v>
      </c>
      <c r="K250" s="18">
        <v>103</v>
      </c>
      <c r="L250" s="18"/>
    </row>
    <row r="251" spans="1:12" ht="15">
      <c r="A251" s="19"/>
      <c r="B251" s="20"/>
      <c r="C251" s="21"/>
      <c r="D251" s="16" t="s">
        <v>48</v>
      </c>
      <c r="E251" s="17" t="s">
        <v>159</v>
      </c>
      <c r="F251" s="18" t="s">
        <v>160</v>
      </c>
      <c r="G251" s="18">
        <v>13.92</v>
      </c>
      <c r="H251" s="18">
        <v>32.22</v>
      </c>
      <c r="I251" s="18">
        <v>23.22</v>
      </c>
      <c r="J251" s="18">
        <v>446</v>
      </c>
      <c r="K251" s="18">
        <v>279</v>
      </c>
      <c r="L251" s="18"/>
    </row>
    <row r="252" spans="1:12" ht="15">
      <c r="A252" s="19"/>
      <c r="B252" s="20"/>
      <c r="C252" s="21"/>
      <c r="D252" s="16" t="s">
        <v>62</v>
      </c>
      <c r="E252" s="17" t="s">
        <v>161</v>
      </c>
      <c r="F252" s="18">
        <v>180</v>
      </c>
      <c r="G252" s="18">
        <v>5.7</v>
      </c>
      <c r="H252" s="18">
        <v>5.26</v>
      </c>
      <c r="I252" s="18">
        <v>37.04</v>
      </c>
      <c r="J252" s="18">
        <v>220</v>
      </c>
      <c r="K252" s="18">
        <v>302</v>
      </c>
      <c r="L252" s="18"/>
    </row>
    <row r="253" spans="1:12" ht="15">
      <c r="A253" s="19"/>
      <c r="B253" s="20"/>
      <c r="C253" s="21"/>
      <c r="D253" s="16" t="s">
        <v>51</v>
      </c>
      <c r="E253" s="17" t="s">
        <v>52</v>
      </c>
      <c r="F253" s="18">
        <v>200</v>
      </c>
      <c r="G253" s="18">
        <v>0.6</v>
      </c>
      <c r="H253" s="18">
        <v>0.09</v>
      </c>
      <c r="I253" s="18">
        <v>32</v>
      </c>
      <c r="J253" s="18">
        <v>132</v>
      </c>
      <c r="K253" s="18">
        <v>349</v>
      </c>
      <c r="L253" s="18"/>
    </row>
    <row r="254" spans="1:12" ht="15">
      <c r="A254" s="19"/>
      <c r="B254" s="20"/>
      <c r="C254" s="21"/>
      <c r="D254" s="16" t="s">
        <v>53</v>
      </c>
      <c r="E254" s="17" t="s">
        <v>31</v>
      </c>
      <c r="F254" s="18">
        <v>100</v>
      </c>
      <c r="G254" s="18">
        <v>6.3</v>
      </c>
      <c r="H254" s="18">
        <v>1.2</v>
      </c>
      <c r="I254" s="18">
        <v>49.4</v>
      </c>
      <c r="J254" s="18">
        <v>236</v>
      </c>
      <c r="K254" s="18"/>
      <c r="L254" s="18"/>
    </row>
    <row r="255" spans="1:12" ht="15">
      <c r="A255" s="19"/>
      <c r="B255" s="20"/>
      <c r="C255" s="21"/>
      <c r="D255" s="16" t="s">
        <v>35</v>
      </c>
      <c r="E255" s="17" t="s">
        <v>54</v>
      </c>
      <c r="F255" s="18">
        <v>50</v>
      </c>
      <c r="G255" s="18">
        <v>1.85</v>
      </c>
      <c r="H255" s="18">
        <v>0.95</v>
      </c>
      <c r="I255" s="18">
        <v>20.5</v>
      </c>
      <c r="J255" s="18">
        <v>103</v>
      </c>
      <c r="K255" s="18"/>
      <c r="L255" s="18"/>
    </row>
    <row r="256" spans="1:12" ht="15">
      <c r="A256" s="24"/>
      <c r="B256" s="25"/>
      <c r="C256" s="26"/>
      <c r="D256" s="27" t="s">
        <v>38</v>
      </c>
      <c r="E256" s="28"/>
      <c r="F256" s="29" t="s">
        <v>81</v>
      </c>
      <c r="G256" s="30">
        <f>SUM(G249:G255)</f>
        <v>33.25</v>
      </c>
      <c r="H256" s="30">
        <f>SUM(H249:H255)</f>
        <v>43.430000000000007</v>
      </c>
      <c r="I256" s="30">
        <f>SUM(I249:I255)</f>
        <v>188.81</v>
      </c>
      <c r="J256" s="30">
        <f>SUM(J249:J255)</f>
        <v>1312</v>
      </c>
      <c r="K256" s="30"/>
      <c r="L256" s="30"/>
    </row>
    <row r="257" spans="1:12" ht="15">
      <c r="A257" s="13">
        <f>A241</f>
        <v>2</v>
      </c>
      <c r="B257" s="13">
        <f>B241</f>
        <v>2</v>
      </c>
      <c r="C257" s="15" t="s">
        <v>56</v>
      </c>
      <c r="D257" s="31" t="s">
        <v>57</v>
      </c>
      <c r="E257" s="17" t="s">
        <v>162</v>
      </c>
      <c r="F257" s="18">
        <v>100</v>
      </c>
      <c r="G257" s="18">
        <v>6.6</v>
      </c>
      <c r="H257" s="18">
        <v>14.36</v>
      </c>
      <c r="I257" s="18">
        <v>41.13</v>
      </c>
      <c r="J257" s="18">
        <v>320</v>
      </c>
      <c r="K257" s="18">
        <v>426</v>
      </c>
      <c r="L257" s="18"/>
    </row>
    <row r="258" spans="1:12" ht="15">
      <c r="A258" s="19"/>
      <c r="B258" s="20"/>
      <c r="C258" s="21"/>
      <c r="D258" s="31" t="s">
        <v>51</v>
      </c>
      <c r="E258" s="17" t="s">
        <v>163</v>
      </c>
      <c r="F258" s="18">
        <v>200</v>
      </c>
      <c r="G258" s="18">
        <v>0.13</v>
      </c>
      <c r="H258" s="18">
        <v>0.02</v>
      </c>
      <c r="I258" s="18">
        <v>22.23</v>
      </c>
      <c r="J258" s="18">
        <v>90</v>
      </c>
      <c r="K258" s="18">
        <v>1008</v>
      </c>
      <c r="L258" s="18"/>
    </row>
    <row r="259" spans="1:12" ht="15">
      <c r="A259" s="24"/>
      <c r="B259" s="25"/>
      <c r="C259" s="26"/>
      <c r="D259" s="27" t="s">
        <v>38</v>
      </c>
      <c r="E259" s="28"/>
      <c r="F259" s="30">
        <f>SUM(F257:F258)</f>
        <v>300</v>
      </c>
      <c r="G259" s="30">
        <f>SUM(G257:G258)</f>
        <v>6.7299999999999995</v>
      </c>
      <c r="H259" s="30">
        <f>SUM(H257:H258)</f>
        <v>14.379999999999999</v>
      </c>
      <c r="I259" s="30">
        <f>SUM(I257:I258)</f>
        <v>63.36</v>
      </c>
      <c r="J259" s="30">
        <f>SUM(J257:J258)</f>
        <v>410</v>
      </c>
      <c r="K259" s="30"/>
      <c r="L259" s="30"/>
    </row>
    <row r="260" spans="1:12" ht="15">
      <c r="A260" s="13">
        <f>A241</f>
        <v>2</v>
      </c>
      <c r="B260" s="13">
        <f>B241</f>
        <v>2</v>
      </c>
      <c r="C260" s="15" t="s">
        <v>60</v>
      </c>
      <c r="D260" s="16" t="s">
        <v>25</v>
      </c>
      <c r="E260" s="17" t="s">
        <v>117</v>
      </c>
      <c r="F260" s="18" t="s">
        <v>84</v>
      </c>
      <c r="G260" s="18">
        <v>25.89</v>
      </c>
      <c r="H260" s="18">
        <v>20.260000000000002</v>
      </c>
      <c r="I260" s="18">
        <v>66.31</v>
      </c>
      <c r="J260" s="18">
        <v>551</v>
      </c>
      <c r="K260" s="18">
        <v>222</v>
      </c>
      <c r="L260" s="18"/>
    </row>
    <row r="261" spans="1:12" ht="15">
      <c r="A261" s="19"/>
      <c r="B261" s="20"/>
      <c r="C261" s="21"/>
      <c r="D261" s="16" t="s">
        <v>51</v>
      </c>
      <c r="E261" s="17" t="s">
        <v>65</v>
      </c>
      <c r="F261" s="18">
        <v>200</v>
      </c>
      <c r="G261" s="18">
        <v>0.68</v>
      </c>
      <c r="H261" s="18">
        <v>0.28000000000000003</v>
      </c>
      <c r="I261" s="18">
        <v>20.76</v>
      </c>
      <c r="J261" s="18">
        <v>88</v>
      </c>
      <c r="K261" s="18">
        <v>388</v>
      </c>
      <c r="L261" s="18"/>
    </row>
    <row r="262" spans="1:12" ht="15">
      <c r="A262" s="19"/>
      <c r="B262" s="20"/>
      <c r="C262" s="21"/>
      <c r="D262" s="16" t="s">
        <v>53</v>
      </c>
      <c r="E262" s="17" t="s">
        <v>31</v>
      </c>
      <c r="F262" s="18">
        <v>70</v>
      </c>
      <c r="G262" s="18">
        <v>4.41</v>
      </c>
      <c r="H262" s="18">
        <v>0.84</v>
      </c>
      <c r="I262" s="18">
        <v>34.58</v>
      </c>
      <c r="J262" s="18">
        <v>165</v>
      </c>
      <c r="K262" s="18"/>
      <c r="L262" s="18"/>
    </row>
    <row r="263" spans="1:12" ht="15">
      <c r="A263" s="19"/>
      <c r="B263" s="20"/>
      <c r="C263" s="21"/>
      <c r="D263" s="16" t="s">
        <v>35</v>
      </c>
      <c r="E263" s="17" t="s">
        <v>54</v>
      </c>
      <c r="F263" s="18">
        <v>50</v>
      </c>
      <c r="G263" s="18">
        <v>1.85</v>
      </c>
      <c r="H263" s="18">
        <v>0.95</v>
      </c>
      <c r="I263" s="18">
        <v>20.5</v>
      </c>
      <c r="J263" s="18">
        <v>103</v>
      </c>
      <c r="K263" s="18"/>
      <c r="L263" s="18"/>
    </row>
    <row r="264" spans="1:12" ht="15">
      <c r="A264" s="24"/>
      <c r="B264" s="25"/>
      <c r="C264" s="26"/>
      <c r="D264" s="27" t="s">
        <v>38</v>
      </c>
      <c r="E264" s="28"/>
      <c r="F264" s="29" t="s">
        <v>164</v>
      </c>
      <c r="G264" s="30">
        <f>SUM(G260:G263)</f>
        <v>32.83</v>
      </c>
      <c r="H264" s="30">
        <f>SUM(H260:H263)</f>
        <v>22.330000000000002</v>
      </c>
      <c r="I264" s="30">
        <f>SUM(I260:I263)</f>
        <v>142.15</v>
      </c>
      <c r="J264" s="30">
        <f>SUM(J260:J263)</f>
        <v>907</v>
      </c>
      <c r="K264" s="30"/>
      <c r="L264" s="30"/>
    </row>
    <row r="265" spans="1:12" ht="15">
      <c r="A265" s="13">
        <f>A241</f>
        <v>2</v>
      </c>
      <c r="B265" s="13">
        <f>B241</f>
        <v>2</v>
      </c>
      <c r="C265" s="15" t="s">
        <v>68</v>
      </c>
      <c r="D265" s="31" t="s">
        <v>69</v>
      </c>
      <c r="E265" s="17" t="s">
        <v>106</v>
      </c>
      <c r="F265" s="18">
        <v>200</v>
      </c>
      <c r="G265" s="18">
        <v>10</v>
      </c>
      <c r="H265" s="18">
        <v>6.4</v>
      </c>
      <c r="I265" s="18">
        <v>7</v>
      </c>
      <c r="J265" s="18">
        <v>136</v>
      </c>
      <c r="K265" s="18"/>
      <c r="L265" s="18"/>
    </row>
    <row r="266" spans="1:12" ht="15">
      <c r="A266" s="24"/>
      <c r="B266" s="25"/>
      <c r="C266" s="26"/>
      <c r="D266" s="32" t="s">
        <v>38</v>
      </c>
      <c r="E266" s="28"/>
      <c r="F266" s="30">
        <f>SUM(F265:F265)</f>
        <v>200</v>
      </c>
      <c r="G266" s="30">
        <f>SUM(G265:G265)</f>
        <v>10</v>
      </c>
      <c r="H266" s="30">
        <f>SUM(H265:H265)</f>
        <v>6.4</v>
      </c>
      <c r="I266" s="30">
        <f>SUM(I265:I265)</f>
        <v>7</v>
      </c>
      <c r="J266" s="30">
        <f>SUM(J265:J265)</f>
        <v>136</v>
      </c>
      <c r="K266" s="30"/>
      <c r="L266" s="30"/>
    </row>
    <row r="267" spans="1:12" ht="15.75" customHeight="1">
      <c r="A267" s="33">
        <f>A241</f>
        <v>2</v>
      </c>
      <c r="B267" s="33">
        <f>B241</f>
        <v>2</v>
      </c>
      <c r="C267" s="44" t="s">
        <v>71</v>
      </c>
      <c r="D267" s="44"/>
      <c r="E267" s="34"/>
      <c r="F267" s="35">
        <f>F246+F248+F256+F259+F264+F266</f>
        <v>3110</v>
      </c>
      <c r="G267" s="35">
        <f>G246+G248+G256+G259+G264+G266</f>
        <v>104.43</v>
      </c>
      <c r="H267" s="35">
        <f>H246+H248+H256+H259+H264+H266</f>
        <v>106.82000000000001</v>
      </c>
      <c r="I267" s="35">
        <f>I246+I248+I256+I259+I264+I266</f>
        <v>563.24</v>
      </c>
      <c r="J267" s="35">
        <f>J246+J248+J256+J259+J264+J266</f>
        <v>3749</v>
      </c>
      <c r="K267" s="35"/>
      <c r="L267" s="35"/>
    </row>
    <row r="268" spans="1:12" ht="15">
      <c r="A268" s="13">
        <v>2</v>
      </c>
      <c r="B268" s="14">
        <v>3</v>
      </c>
      <c r="C268" s="15" t="s">
        <v>24</v>
      </c>
      <c r="D268" s="16" t="s">
        <v>25</v>
      </c>
      <c r="E268" s="17" t="s">
        <v>165</v>
      </c>
      <c r="F268" s="18" t="s">
        <v>73</v>
      </c>
      <c r="G268" s="18">
        <v>7.92</v>
      </c>
      <c r="H268" s="18">
        <v>12.33</v>
      </c>
      <c r="I268" s="18">
        <v>56.58</v>
      </c>
      <c r="J268" s="18">
        <v>271</v>
      </c>
      <c r="K268" s="18">
        <v>182</v>
      </c>
      <c r="L268" s="18"/>
    </row>
    <row r="269" spans="1:12" ht="15">
      <c r="A269" s="19"/>
      <c r="B269" s="20"/>
      <c r="C269" s="21"/>
      <c r="D269" s="16" t="s">
        <v>32</v>
      </c>
      <c r="E269" s="17" t="s">
        <v>33</v>
      </c>
      <c r="F269" s="22" t="s">
        <v>34</v>
      </c>
      <c r="G269" s="18">
        <v>2.62</v>
      </c>
      <c r="H269" s="18">
        <v>8.2799999999999994</v>
      </c>
      <c r="I269" s="18">
        <v>14.89</v>
      </c>
      <c r="J269" s="18">
        <v>136</v>
      </c>
      <c r="K269" s="18">
        <v>1</v>
      </c>
      <c r="L269" s="18"/>
    </row>
    <row r="270" spans="1:12" ht="15">
      <c r="A270" s="19"/>
      <c r="B270" s="20"/>
      <c r="C270" s="21"/>
      <c r="D270" s="16" t="s">
        <v>28</v>
      </c>
      <c r="E270" s="17" t="s">
        <v>74</v>
      </c>
      <c r="F270" s="18">
        <v>200</v>
      </c>
      <c r="G270" s="18">
        <v>5.8</v>
      </c>
      <c r="H270" s="18">
        <v>5</v>
      </c>
      <c r="I270" s="18">
        <v>9.6</v>
      </c>
      <c r="J270" s="18">
        <v>107</v>
      </c>
      <c r="K270" s="18">
        <v>385</v>
      </c>
      <c r="L270" s="18"/>
    </row>
    <row r="271" spans="1:12" ht="15">
      <c r="A271" s="19"/>
      <c r="B271" s="20"/>
      <c r="C271" s="21"/>
      <c r="D271" s="16" t="s">
        <v>53</v>
      </c>
      <c r="E271" s="17" t="s">
        <v>31</v>
      </c>
      <c r="F271" s="18">
        <v>50</v>
      </c>
      <c r="G271" s="18">
        <v>3.15</v>
      </c>
      <c r="H271" s="18">
        <v>0.6</v>
      </c>
      <c r="I271" s="18">
        <v>24.7</v>
      </c>
      <c r="J271" s="18">
        <v>118</v>
      </c>
      <c r="K271" s="18"/>
      <c r="L271" s="18"/>
    </row>
    <row r="272" spans="1:12" ht="15">
      <c r="A272" s="19"/>
      <c r="B272" s="20"/>
      <c r="C272" s="21"/>
      <c r="D272" s="16" t="s">
        <v>35</v>
      </c>
      <c r="E272" s="17" t="s">
        <v>54</v>
      </c>
      <c r="F272" s="18">
        <v>50</v>
      </c>
      <c r="G272" s="18">
        <v>1.85</v>
      </c>
      <c r="H272" s="18">
        <v>0.95</v>
      </c>
      <c r="I272" s="18">
        <v>20.5</v>
      </c>
      <c r="J272" s="18">
        <v>103</v>
      </c>
      <c r="K272" s="18"/>
      <c r="L272" s="18"/>
    </row>
    <row r="273" spans="1:12" ht="15">
      <c r="A273" s="19"/>
      <c r="B273" s="20"/>
      <c r="C273" s="21"/>
      <c r="D273" s="16" t="s">
        <v>32</v>
      </c>
      <c r="E273" s="17" t="s">
        <v>89</v>
      </c>
      <c r="F273" s="18">
        <v>25</v>
      </c>
      <c r="G273" s="18">
        <v>3.78</v>
      </c>
      <c r="H273" s="18">
        <v>10.029999999999999</v>
      </c>
      <c r="I273" s="18">
        <v>0.08</v>
      </c>
      <c r="J273" s="18">
        <v>106</v>
      </c>
      <c r="K273" s="18">
        <v>16</v>
      </c>
      <c r="L273" s="18"/>
    </row>
    <row r="274" spans="1:12" ht="15">
      <c r="A274" s="19"/>
      <c r="B274" s="20"/>
      <c r="C274" s="21"/>
      <c r="D274" s="16" t="s">
        <v>32</v>
      </c>
      <c r="E274" s="17" t="s">
        <v>118</v>
      </c>
      <c r="F274" s="18">
        <v>40</v>
      </c>
      <c r="G274" s="18">
        <v>5.08</v>
      </c>
      <c r="H274" s="18">
        <v>4.5999999999999996</v>
      </c>
      <c r="I274" s="18">
        <v>0.28000000000000003</v>
      </c>
      <c r="J274" s="18">
        <v>78</v>
      </c>
      <c r="K274" s="18">
        <v>209</v>
      </c>
      <c r="L274" s="18"/>
    </row>
    <row r="275" spans="1:12" ht="15">
      <c r="A275" s="24"/>
      <c r="B275" s="25"/>
      <c r="C275" s="26"/>
      <c r="D275" s="27" t="s">
        <v>38</v>
      </c>
      <c r="E275" s="28"/>
      <c r="F275" s="29" t="s">
        <v>166</v>
      </c>
      <c r="G275" s="30">
        <f>SUM(G268:G274)</f>
        <v>30.200000000000003</v>
      </c>
      <c r="H275" s="30">
        <f>SUM(H268:H274)</f>
        <v>41.79</v>
      </c>
      <c r="I275" s="30">
        <f>SUM(I268:I274)</f>
        <v>126.63</v>
      </c>
      <c r="J275" s="30">
        <f>SUM(J268:J274)</f>
        <v>919</v>
      </c>
      <c r="K275" s="30"/>
      <c r="L275" s="30"/>
    </row>
    <row r="276" spans="1:12" ht="15">
      <c r="A276" s="13">
        <f>A268</f>
        <v>2</v>
      </c>
      <c r="B276" s="13">
        <f>B268</f>
        <v>3</v>
      </c>
      <c r="C276" s="15" t="s">
        <v>40</v>
      </c>
      <c r="D276" s="31" t="s">
        <v>41</v>
      </c>
      <c r="E276" s="17" t="s">
        <v>42</v>
      </c>
      <c r="F276" s="18">
        <v>300</v>
      </c>
      <c r="G276" s="18">
        <v>1.2</v>
      </c>
      <c r="H276" s="18">
        <v>1.2</v>
      </c>
      <c r="I276" s="18">
        <v>29.4</v>
      </c>
      <c r="J276" s="18">
        <v>141</v>
      </c>
      <c r="K276" s="18">
        <v>338</v>
      </c>
      <c r="L276" s="18"/>
    </row>
    <row r="277" spans="1:12" ht="15">
      <c r="A277" s="24"/>
      <c r="B277" s="25"/>
      <c r="C277" s="26"/>
      <c r="D277" s="27" t="s">
        <v>38</v>
      </c>
      <c r="E277" s="28"/>
      <c r="F277" s="30">
        <f>SUM(F276:F276)</f>
        <v>300</v>
      </c>
      <c r="G277" s="30">
        <f>SUM(G276:G276)</f>
        <v>1.2</v>
      </c>
      <c r="H277" s="30">
        <f>SUM(H276:H276)</f>
        <v>1.2</v>
      </c>
      <c r="I277" s="30">
        <f>SUM(I276:I276)</f>
        <v>29.4</v>
      </c>
      <c r="J277" s="30">
        <f>SUM(J276:J276)</f>
        <v>141</v>
      </c>
      <c r="K277" s="30"/>
      <c r="L277" s="30"/>
    </row>
    <row r="278" spans="1:12" ht="15">
      <c r="A278" s="19">
        <v>2</v>
      </c>
      <c r="B278" s="20">
        <v>3</v>
      </c>
      <c r="C278" s="21" t="s">
        <v>44</v>
      </c>
      <c r="D278" s="16" t="s">
        <v>46</v>
      </c>
      <c r="E278" s="17" t="s">
        <v>77</v>
      </c>
      <c r="F278" s="18">
        <v>300</v>
      </c>
      <c r="G278" s="18">
        <v>2.16</v>
      </c>
      <c r="H278" s="18">
        <v>5.9</v>
      </c>
      <c r="I278" s="18">
        <v>13.25</v>
      </c>
      <c r="J278" s="18">
        <v>124</v>
      </c>
      <c r="K278" s="18">
        <v>82</v>
      </c>
      <c r="L278" s="18"/>
    </row>
    <row r="279" spans="1:12" ht="15">
      <c r="A279" s="19"/>
      <c r="B279" s="20"/>
      <c r="C279" s="21"/>
      <c r="D279" s="16" t="s">
        <v>48</v>
      </c>
      <c r="E279" s="17" t="s">
        <v>167</v>
      </c>
      <c r="F279" s="18" t="s">
        <v>168</v>
      </c>
      <c r="G279" s="18">
        <v>27.7</v>
      </c>
      <c r="H279" s="18">
        <v>22.16</v>
      </c>
      <c r="I279" s="18">
        <v>50</v>
      </c>
      <c r="J279" s="18">
        <v>350</v>
      </c>
      <c r="K279" s="18">
        <v>392</v>
      </c>
      <c r="L279" s="18"/>
    </row>
    <row r="280" spans="1:12" ht="15">
      <c r="A280" s="19"/>
      <c r="B280" s="20"/>
      <c r="C280" s="21"/>
      <c r="D280" s="16" t="s">
        <v>62</v>
      </c>
      <c r="E280" s="17" t="s">
        <v>45</v>
      </c>
      <c r="F280" s="18">
        <v>150</v>
      </c>
      <c r="G280" s="18">
        <v>3.56</v>
      </c>
      <c r="H280" s="18">
        <v>0.15</v>
      </c>
      <c r="I280" s="18">
        <v>34.31</v>
      </c>
      <c r="J280" s="18">
        <v>278</v>
      </c>
      <c r="K280" s="18">
        <v>75</v>
      </c>
      <c r="L280" s="18"/>
    </row>
    <row r="281" spans="1:12" ht="15">
      <c r="A281" s="19"/>
      <c r="B281" s="20"/>
      <c r="C281" s="21"/>
      <c r="D281" s="16" t="s">
        <v>51</v>
      </c>
      <c r="E281" s="17" t="s">
        <v>152</v>
      </c>
      <c r="F281" s="18">
        <v>200</v>
      </c>
      <c r="G281" s="18">
        <v>0.17</v>
      </c>
      <c r="H281" s="18">
        <v>0.08</v>
      </c>
      <c r="I281" s="18">
        <v>28.38</v>
      </c>
      <c r="J281" s="18">
        <v>115</v>
      </c>
      <c r="K281" s="18">
        <v>351</v>
      </c>
      <c r="L281" s="18"/>
    </row>
    <row r="282" spans="1:12" ht="15">
      <c r="A282" s="19"/>
      <c r="B282" s="20"/>
      <c r="C282" s="21"/>
      <c r="D282" s="16" t="s">
        <v>53</v>
      </c>
      <c r="E282" s="17" t="s">
        <v>31</v>
      </c>
      <c r="F282" s="18">
        <v>100</v>
      </c>
      <c r="G282" s="18">
        <v>6.3</v>
      </c>
      <c r="H282" s="18">
        <v>1.2</v>
      </c>
      <c r="I282" s="18">
        <v>49.4</v>
      </c>
      <c r="J282" s="18">
        <v>236</v>
      </c>
      <c r="K282" s="18"/>
      <c r="L282" s="18"/>
    </row>
    <row r="283" spans="1:12" ht="15">
      <c r="A283" s="19"/>
      <c r="B283" s="20"/>
      <c r="C283" s="21"/>
      <c r="D283" s="16" t="s">
        <v>35</v>
      </c>
      <c r="E283" s="17" t="s">
        <v>54</v>
      </c>
      <c r="F283" s="18">
        <v>50</v>
      </c>
      <c r="G283" s="18">
        <v>1.85</v>
      </c>
      <c r="H283" s="18">
        <v>0.95</v>
      </c>
      <c r="I283" s="18">
        <v>20.5</v>
      </c>
      <c r="J283" s="18">
        <v>103</v>
      </c>
      <c r="K283" s="18"/>
      <c r="L283" s="18"/>
    </row>
    <row r="284" spans="1:12" ht="15">
      <c r="A284" s="24"/>
      <c r="B284" s="25"/>
      <c r="C284" s="26"/>
      <c r="D284" s="27" t="s">
        <v>38</v>
      </c>
      <c r="E284" s="28"/>
      <c r="F284" s="29" t="s">
        <v>169</v>
      </c>
      <c r="G284" s="30">
        <f>SUM(G278:G283)</f>
        <v>41.74</v>
      </c>
      <c r="H284" s="30">
        <f>SUM(H278:H283)</f>
        <v>30.439999999999998</v>
      </c>
      <c r="I284" s="30">
        <f>SUM(I278:I283)</f>
        <v>195.84</v>
      </c>
      <c r="J284" s="30">
        <f>SUM(J278:J283)</f>
        <v>1206</v>
      </c>
      <c r="K284" s="30"/>
      <c r="L284" s="30"/>
    </row>
    <row r="285" spans="1:12" ht="15">
      <c r="A285" s="13">
        <f>A268</f>
        <v>2</v>
      </c>
      <c r="B285" s="13">
        <f>B268</f>
        <v>3</v>
      </c>
      <c r="C285" s="15" t="s">
        <v>56</v>
      </c>
      <c r="D285" s="31" t="s">
        <v>57</v>
      </c>
      <c r="E285" s="17" t="s">
        <v>58</v>
      </c>
      <c r="F285" s="18">
        <v>100</v>
      </c>
      <c r="G285" s="18">
        <v>8.1999999999999993</v>
      </c>
      <c r="H285" s="18">
        <v>3.8</v>
      </c>
      <c r="I285" s="18">
        <v>57.3</v>
      </c>
      <c r="J285" s="18">
        <v>301</v>
      </c>
      <c r="K285" s="18"/>
      <c r="L285" s="18"/>
    </row>
    <row r="286" spans="1:12" ht="15">
      <c r="A286" s="19"/>
      <c r="B286" s="20"/>
      <c r="C286" s="21"/>
      <c r="D286" s="31" t="s">
        <v>51</v>
      </c>
      <c r="E286" s="17" t="s">
        <v>154</v>
      </c>
      <c r="F286" s="18">
        <v>200</v>
      </c>
      <c r="G286" s="18">
        <v>4.08</v>
      </c>
      <c r="H286" s="18">
        <v>3.54</v>
      </c>
      <c r="I286" s="18">
        <v>17.579999999999998</v>
      </c>
      <c r="J286" s="18">
        <v>119</v>
      </c>
      <c r="K286" s="18">
        <v>382</v>
      </c>
      <c r="L286" s="18"/>
    </row>
    <row r="287" spans="1:12" ht="15">
      <c r="A287" s="24"/>
      <c r="B287" s="25"/>
      <c r="C287" s="26"/>
      <c r="D287" s="27" t="s">
        <v>38</v>
      </c>
      <c r="E287" s="28"/>
      <c r="F287" s="30">
        <f>SUM(F285:F286)</f>
        <v>300</v>
      </c>
      <c r="G287" s="30">
        <f>SUM(G285:G286)</f>
        <v>12.28</v>
      </c>
      <c r="H287" s="30">
        <f>SUM(H285:H286)</f>
        <v>7.34</v>
      </c>
      <c r="I287" s="30">
        <f>SUM(I285:I286)</f>
        <v>74.88</v>
      </c>
      <c r="J287" s="30">
        <f>SUM(J285:J286)</f>
        <v>420</v>
      </c>
      <c r="K287" s="30"/>
      <c r="L287" s="30"/>
    </row>
    <row r="288" spans="1:12" ht="15">
      <c r="A288" s="13">
        <f>A268</f>
        <v>2</v>
      </c>
      <c r="B288" s="13">
        <f>B268</f>
        <v>3</v>
      </c>
      <c r="C288" s="15" t="s">
        <v>60</v>
      </c>
      <c r="D288" s="16" t="s">
        <v>25</v>
      </c>
      <c r="E288" s="17" t="s">
        <v>100</v>
      </c>
      <c r="F288" s="18" t="s">
        <v>101</v>
      </c>
      <c r="G288" s="18">
        <v>9.1</v>
      </c>
      <c r="H288" s="18">
        <v>6.9</v>
      </c>
      <c r="I288" s="18">
        <v>11.7</v>
      </c>
      <c r="J288" s="18">
        <v>130</v>
      </c>
      <c r="K288" s="18">
        <v>235</v>
      </c>
      <c r="L288" s="18"/>
    </row>
    <row r="289" spans="1:12" ht="15">
      <c r="A289" s="19"/>
      <c r="B289" s="20"/>
      <c r="C289" s="21"/>
      <c r="D289" s="16" t="s">
        <v>62</v>
      </c>
      <c r="E289" s="17" t="s">
        <v>102</v>
      </c>
      <c r="F289" s="18" t="s">
        <v>64</v>
      </c>
      <c r="G289" s="18">
        <v>4.09</v>
      </c>
      <c r="H289" s="18">
        <v>6.4</v>
      </c>
      <c r="I289" s="18">
        <v>27.26</v>
      </c>
      <c r="J289" s="18">
        <v>183</v>
      </c>
      <c r="K289" s="18">
        <v>312</v>
      </c>
      <c r="L289" s="18"/>
    </row>
    <row r="290" spans="1:12" ht="15">
      <c r="A290" s="19"/>
      <c r="B290" s="20"/>
      <c r="C290" s="21"/>
      <c r="D290" s="16" t="s">
        <v>51</v>
      </c>
      <c r="E290" s="17" t="s">
        <v>65</v>
      </c>
      <c r="F290" s="18">
        <v>200</v>
      </c>
      <c r="G290" s="18">
        <v>0.68</v>
      </c>
      <c r="H290" s="18">
        <v>0.28000000000000003</v>
      </c>
      <c r="I290" s="18">
        <v>20.76</v>
      </c>
      <c r="J290" s="18">
        <v>88</v>
      </c>
      <c r="K290" s="18">
        <v>388</v>
      </c>
      <c r="L290" s="18"/>
    </row>
    <row r="291" spans="1:12" ht="15">
      <c r="A291" s="19"/>
      <c r="B291" s="20"/>
      <c r="C291" s="21"/>
      <c r="D291" s="16" t="s">
        <v>53</v>
      </c>
      <c r="E291" s="17" t="s">
        <v>31</v>
      </c>
      <c r="F291" s="18">
        <v>70</v>
      </c>
      <c r="G291" s="18">
        <v>4.41</v>
      </c>
      <c r="H291" s="18">
        <v>0.84</v>
      </c>
      <c r="I291" s="18">
        <v>34.58</v>
      </c>
      <c r="J291" s="18">
        <v>165</v>
      </c>
      <c r="K291" s="18"/>
      <c r="L291" s="18"/>
    </row>
    <row r="292" spans="1:12" ht="15">
      <c r="A292" s="19"/>
      <c r="B292" s="20"/>
      <c r="C292" s="21"/>
      <c r="D292" s="16" t="s">
        <v>35</v>
      </c>
      <c r="E292" s="17" t="s">
        <v>54</v>
      </c>
      <c r="F292" s="18">
        <v>50</v>
      </c>
      <c r="G292" s="18">
        <v>1.85</v>
      </c>
      <c r="H292" s="18">
        <v>0.95</v>
      </c>
      <c r="I292" s="18">
        <v>20.5</v>
      </c>
      <c r="J292" s="18">
        <v>103</v>
      </c>
      <c r="K292" s="18"/>
      <c r="L292" s="18"/>
    </row>
    <row r="293" spans="1:12" ht="15">
      <c r="A293" s="19"/>
      <c r="B293" s="20"/>
      <c r="C293" s="21"/>
      <c r="D293" s="16" t="s">
        <v>32</v>
      </c>
      <c r="E293" s="17" t="s">
        <v>104</v>
      </c>
      <c r="F293" s="18">
        <v>50</v>
      </c>
      <c r="G293" s="18"/>
      <c r="H293" s="18"/>
      <c r="I293" s="18"/>
      <c r="J293" s="18"/>
      <c r="K293" s="18"/>
      <c r="L293" s="18"/>
    </row>
    <row r="294" spans="1:12" ht="15">
      <c r="A294" s="19"/>
      <c r="B294" s="20"/>
      <c r="C294" s="21"/>
      <c r="D294" s="16" t="s">
        <v>32</v>
      </c>
      <c r="E294" s="17" t="s">
        <v>170</v>
      </c>
      <c r="F294" s="18">
        <v>150</v>
      </c>
      <c r="G294" s="18">
        <v>1.05</v>
      </c>
      <c r="H294" s="18">
        <v>0.15</v>
      </c>
      <c r="I294" s="18">
        <v>2.85</v>
      </c>
      <c r="J294" s="18">
        <v>18</v>
      </c>
      <c r="K294" s="18">
        <v>70</v>
      </c>
      <c r="L294" s="18"/>
    </row>
    <row r="295" spans="1:12" ht="15">
      <c r="A295" s="24"/>
      <c r="B295" s="25"/>
      <c r="C295" s="26"/>
      <c r="D295" s="27" t="s">
        <v>38</v>
      </c>
      <c r="E295" s="28"/>
      <c r="F295" s="29" t="s">
        <v>105</v>
      </c>
      <c r="G295" s="30">
        <f>SUM(G288:G294)</f>
        <v>21.180000000000003</v>
      </c>
      <c r="H295" s="30">
        <f>SUM(H288:H294)</f>
        <v>15.52</v>
      </c>
      <c r="I295" s="30">
        <f>SUM(I288:I294)</f>
        <v>117.64999999999999</v>
      </c>
      <c r="J295" s="30">
        <f>SUM(J288:J294)</f>
        <v>687</v>
      </c>
      <c r="K295" s="30"/>
      <c r="L295" s="30"/>
    </row>
    <row r="296" spans="1:12" ht="15">
      <c r="A296" s="13">
        <f>A268</f>
        <v>2</v>
      </c>
      <c r="B296" s="13">
        <f>B268</f>
        <v>3</v>
      </c>
      <c r="C296" s="15" t="s">
        <v>68</v>
      </c>
      <c r="D296" s="31" t="s">
        <v>69</v>
      </c>
      <c r="E296" s="17" t="s">
        <v>70</v>
      </c>
      <c r="F296" s="18">
        <v>200</v>
      </c>
      <c r="G296" s="18">
        <v>5.8</v>
      </c>
      <c r="H296" s="18">
        <v>5</v>
      </c>
      <c r="I296" s="18">
        <v>8.1999999999999993</v>
      </c>
      <c r="J296" s="18">
        <v>100</v>
      </c>
      <c r="K296" s="18"/>
      <c r="L296" s="18"/>
    </row>
    <row r="297" spans="1:12" ht="15">
      <c r="A297" s="24"/>
      <c r="B297" s="25"/>
      <c r="C297" s="26"/>
      <c r="D297" s="32" t="s">
        <v>38</v>
      </c>
      <c r="E297" s="28"/>
      <c r="F297" s="30">
        <f>SUM(F296:F296)</f>
        <v>200</v>
      </c>
      <c r="G297" s="30">
        <f>SUM(G296:G296)</f>
        <v>5.8</v>
      </c>
      <c r="H297" s="30">
        <f>SUM(H296:H296)</f>
        <v>5</v>
      </c>
      <c r="I297" s="30">
        <f>SUM(I296:I296)</f>
        <v>8.1999999999999993</v>
      </c>
      <c r="J297" s="30">
        <f>SUM(J296:J296)</f>
        <v>100</v>
      </c>
      <c r="K297" s="30"/>
      <c r="L297" s="30"/>
    </row>
    <row r="298" spans="1:12" ht="15.75" customHeight="1">
      <c r="A298" s="33">
        <f>A268</f>
        <v>2</v>
      </c>
      <c r="B298" s="33">
        <f>B268</f>
        <v>3</v>
      </c>
      <c r="C298" s="44" t="s">
        <v>71</v>
      </c>
      <c r="D298" s="44"/>
      <c r="E298" s="34"/>
      <c r="F298" s="35">
        <f>F275+F277+F284+F287+F295+F297</f>
        <v>3285</v>
      </c>
      <c r="G298" s="35">
        <f>G275+G277+G284+G287+G295+G297</f>
        <v>112.4</v>
      </c>
      <c r="H298" s="35">
        <f>H275+H277+H284+H287+H295+H297</f>
        <v>101.29</v>
      </c>
      <c r="I298" s="35">
        <f>I275+I277+I284+I287+I295+I297</f>
        <v>552.6</v>
      </c>
      <c r="J298" s="35">
        <f>J275+J277+J284+J287+J295+J297</f>
        <v>3473</v>
      </c>
      <c r="K298" s="35"/>
      <c r="L298" s="35"/>
    </row>
    <row r="299" spans="1:12" ht="15">
      <c r="A299" s="13">
        <v>2</v>
      </c>
      <c r="B299" s="14">
        <v>4</v>
      </c>
      <c r="C299" s="15" t="s">
        <v>24</v>
      </c>
      <c r="D299" s="16" t="s">
        <v>25</v>
      </c>
      <c r="E299" s="17" t="s">
        <v>128</v>
      </c>
      <c r="F299" s="22" t="s">
        <v>73</v>
      </c>
      <c r="G299" s="18">
        <v>6.88</v>
      </c>
      <c r="H299" s="18">
        <v>12.13</v>
      </c>
      <c r="I299" s="18">
        <v>23.88</v>
      </c>
      <c r="J299" s="18">
        <v>298</v>
      </c>
      <c r="K299" s="18">
        <v>181</v>
      </c>
      <c r="L299" s="18"/>
    </row>
    <row r="300" spans="1:12" ht="15">
      <c r="A300" s="19"/>
      <c r="B300" s="20"/>
      <c r="C300" s="21"/>
      <c r="D300" s="16" t="s">
        <v>32</v>
      </c>
      <c r="E300" s="17" t="s">
        <v>33</v>
      </c>
      <c r="F300" s="22" t="s">
        <v>34</v>
      </c>
      <c r="G300" s="18">
        <v>2.62</v>
      </c>
      <c r="H300" s="18">
        <v>8.2799999999999994</v>
      </c>
      <c r="I300" s="18">
        <v>14.89</v>
      </c>
      <c r="J300" s="18">
        <v>136</v>
      </c>
      <c r="K300" s="18">
        <v>1</v>
      </c>
      <c r="L300" s="18"/>
    </row>
    <row r="301" spans="1:12" ht="15">
      <c r="A301" s="19"/>
      <c r="B301" s="20"/>
      <c r="C301" s="21"/>
      <c r="D301" s="16" t="s">
        <v>28</v>
      </c>
      <c r="E301" s="17" t="s">
        <v>74</v>
      </c>
      <c r="F301" s="18">
        <v>200</v>
      </c>
      <c r="G301" s="18">
        <v>5.8</v>
      </c>
      <c r="H301" s="18">
        <v>5</v>
      </c>
      <c r="I301" s="18">
        <v>9.6</v>
      </c>
      <c r="J301" s="18">
        <v>107</v>
      </c>
      <c r="K301" s="18">
        <v>385</v>
      </c>
      <c r="L301" s="18"/>
    </row>
    <row r="302" spans="1:12" ht="15">
      <c r="A302" s="19"/>
      <c r="B302" s="20"/>
      <c r="C302" s="21"/>
      <c r="D302" s="16" t="s">
        <v>53</v>
      </c>
      <c r="E302" s="17" t="s">
        <v>31</v>
      </c>
      <c r="F302" s="18">
        <v>50</v>
      </c>
      <c r="G302" s="18">
        <v>3.15</v>
      </c>
      <c r="H302" s="18">
        <v>0.6</v>
      </c>
      <c r="I302" s="18">
        <v>24.7</v>
      </c>
      <c r="J302" s="18">
        <v>118</v>
      </c>
      <c r="K302" s="18"/>
      <c r="L302" s="18"/>
    </row>
    <row r="303" spans="1:12" ht="15">
      <c r="A303" s="19"/>
      <c r="B303" s="20"/>
      <c r="C303" s="21"/>
      <c r="D303" s="16" t="s">
        <v>35</v>
      </c>
      <c r="E303" s="17" t="s">
        <v>54</v>
      </c>
      <c r="F303" s="18">
        <v>50</v>
      </c>
      <c r="G303" s="18">
        <v>1.85</v>
      </c>
      <c r="H303" s="18">
        <v>0.95</v>
      </c>
      <c r="I303" s="18">
        <v>20.5</v>
      </c>
      <c r="J303" s="18">
        <v>103</v>
      </c>
      <c r="K303" s="18"/>
      <c r="L303" s="18"/>
    </row>
    <row r="304" spans="1:12" ht="15">
      <c r="A304" s="19"/>
      <c r="B304" s="20"/>
      <c r="C304" s="21"/>
      <c r="D304" s="16" t="s">
        <v>32</v>
      </c>
      <c r="E304" s="17" t="s">
        <v>37</v>
      </c>
      <c r="F304" s="18">
        <v>30</v>
      </c>
      <c r="G304" s="18">
        <v>7.38</v>
      </c>
      <c r="H304" s="18">
        <v>9.48</v>
      </c>
      <c r="I304" s="18"/>
      <c r="J304" s="18">
        <v>115</v>
      </c>
      <c r="K304" s="18">
        <v>15</v>
      </c>
      <c r="L304" s="18"/>
    </row>
    <row r="305" spans="1:12" ht="15">
      <c r="A305" s="24"/>
      <c r="B305" s="25"/>
      <c r="C305" s="26"/>
      <c r="D305" s="27" t="s">
        <v>38</v>
      </c>
      <c r="E305" s="28"/>
      <c r="F305" s="29" t="s">
        <v>108</v>
      </c>
      <c r="G305" s="30">
        <f>SUM(G299:G304)</f>
        <v>27.68</v>
      </c>
      <c r="H305" s="30">
        <f>SUM(H299:H304)</f>
        <v>36.44</v>
      </c>
      <c r="I305" s="30">
        <f>SUM(I299:I304)</f>
        <v>93.57</v>
      </c>
      <c r="J305" s="30">
        <f>SUM(J299:J304)</f>
        <v>877</v>
      </c>
      <c r="K305" s="30"/>
      <c r="L305" s="30"/>
    </row>
    <row r="306" spans="1:12" ht="15">
      <c r="A306" s="13">
        <f>A299</f>
        <v>2</v>
      </c>
      <c r="B306" s="13">
        <f>B299</f>
        <v>4</v>
      </c>
      <c r="C306" s="15" t="s">
        <v>40</v>
      </c>
      <c r="D306" s="31" t="s">
        <v>41</v>
      </c>
      <c r="E306" s="17" t="s">
        <v>76</v>
      </c>
      <c r="F306" s="18">
        <v>300</v>
      </c>
      <c r="G306" s="18">
        <v>1.2</v>
      </c>
      <c r="H306" s="18">
        <v>1.2</v>
      </c>
      <c r="I306" s="18">
        <v>29.4</v>
      </c>
      <c r="J306" s="18">
        <v>141</v>
      </c>
      <c r="K306" s="18">
        <v>338</v>
      </c>
      <c r="L306" s="18"/>
    </row>
    <row r="307" spans="1:12" ht="15">
      <c r="A307" s="24"/>
      <c r="B307" s="25"/>
      <c r="C307" s="26"/>
      <c r="D307" s="27" t="s">
        <v>38</v>
      </c>
      <c r="E307" s="28"/>
      <c r="F307" s="30">
        <f>SUM(F306:F306)</f>
        <v>300</v>
      </c>
      <c r="G307" s="30">
        <f>SUM(G306:G306)</f>
        <v>1.2</v>
      </c>
      <c r="H307" s="30">
        <f>SUM(H306:H306)</f>
        <v>1.2</v>
      </c>
      <c r="I307" s="30">
        <f>SUM(I306:I306)</f>
        <v>29.4</v>
      </c>
      <c r="J307" s="30">
        <f>SUM(J306:J306)</f>
        <v>141</v>
      </c>
      <c r="K307" s="30"/>
      <c r="L307" s="30"/>
    </row>
    <row r="308" spans="1:12" ht="15">
      <c r="A308" s="13">
        <f>A299</f>
        <v>2</v>
      </c>
      <c r="B308" s="13">
        <f>B299</f>
        <v>4</v>
      </c>
      <c r="C308" s="15" t="s">
        <v>44</v>
      </c>
      <c r="D308" s="16" t="s">
        <v>32</v>
      </c>
      <c r="E308" s="17" t="s">
        <v>80</v>
      </c>
      <c r="F308" s="18">
        <v>150</v>
      </c>
      <c r="G308" s="18">
        <v>2.77</v>
      </c>
      <c r="H308" s="18">
        <v>4.84</v>
      </c>
      <c r="I308" s="18">
        <v>10.79</v>
      </c>
      <c r="J308" s="18">
        <v>98</v>
      </c>
      <c r="K308" s="18">
        <v>321</v>
      </c>
      <c r="L308" s="18"/>
    </row>
    <row r="309" spans="1:12" ht="15">
      <c r="A309" s="19"/>
      <c r="B309" s="20"/>
      <c r="C309" s="21"/>
      <c r="D309" s="16" t="s">
        <v>46</v>
      </c>
      <c r="E309" s="17" t="s">
        <v>93</v>
      </c>
      <c r="F309" s="18">
        <v>300</v>
      </c>
      <c r="G309" s="18">
        <v>2.42</v>
      </c>
      <c r="H309" s="18">
        <v>6.11</v>
      </c>
      <c r="I309" s="18">
        <v>14.38</v>
      </c>
      <c r="J309" s="18">
        <v>129</v>
      </c>
      <c r="K309" s="18">
        <v>96</v>
      </c>
      <c r="L309" s="18"/>
    </row>
    <row r="310" spans="1:12" ht="15">
      <c r="A310" s="19"/>
      <c r="B310" s="20"/>
      <c r="C310" s="21"/>
      <c r="D310" s="16" t="s">
        <v>48</v>
      </c>
      <c r="E310" s="17" t="s">
        <v>171</v>
      </c>
      <c r="F310" s="18">
        <v>100</v>
      </c>
      <c r="G310" s="18">
        <v>15</v>
      </c>
      <c r="H310" s="18">
        <v>24.24</v>
      </c>
      <c r="I310" s="18">
        <v>7.16</v>
      </c>
      <c r="J310" s="18">
        <v>312</v>
      </c>
      <c r="K310" s="18">
        <v>268</v>
      </c>
      <c r="L310" s="18"/>
    </row>
    <row r="311" spans="1:12" ht="15">
      <c r="A311" s="19"/>
      <c r="B311" s="20"/>
      <c r="C311" s="21"/>
      <c r="D311" s="16" t="s">
        <v>62</v>
      </c>
      <c r="E311" s="17" t="s">
        <v>102</v>
      </c>
      <c r="F311" s="18" t="s">
        <v>64</v>
      </c>
      <c r="G311" s="18">
        <v>4.09</v>
      </c>
      <c r="H311" s="18">
        <v>6.4</v>
      </c>
      <c r="I311" s="18">
        <v>27.25</v>
      </c>
      <c r="J311" s="18">
        <v>183</v>
      </c>
      <c r="K311" s="18">
        <v>312</v>
      </c>
      <c r="L311" s="18"/>
    </row>
    <row r="312" spans="1:12" ht="15">
      <c r="A312" s="19"/>
      <c r="B312" s="20"/>
      <c r="C312" s="21"/>
      <c r="D312" s="16" t="s">
        <v>51</v>
      </c>
      <c r="E312" s="17" t="s">
        <v>52</v>
      </c>
      <c r="F312" s="18">
        <v>200</v>
      </c>
      <c r="G312" s="18">
        <v>0.6</v>
      </c>
      <c r="H312" s="18">
        <v>0.09</v>
      </c>
      <c r="I312" s="18">
        <v>32</v>
      </c>
      <c r="J312" s="18">
        <v>132</v>
      </c>
      <c r="K312" s="18">
        <v>349</v>
      </c>
      <c r="L312" s="18"/>
    </row>
    <row r="313" spans="1:12" ht="15">
      <c r="A313" s="19"/>
      <c r="B313" s="20"/>
      <c r="C313" s="21"/>
      <c r="D313" s="16" t="s">
        <v>53</v>
      </c>
      <c r="E313" s="17" t="s">
        <v>31</v>
      </c>
      <c r="F313" s="18">
        <v>100</v>
      </c>
      <c r="G313" s="18">
        <v>6.3</v>
      </c>
      <c r="H313" s="18">
        <v>1.2</v>
      </c>
      <c r="I313" s="18">
        <v>49.4</v>
      </c>
      <c r="J313" s="18">
        <v>236</v>
      </c>
      <c r="K313" s="18"/>
      <c r="L313" s="18"/>
    </row>
    <row r="314" spans="1:12" ht="15">
      <c r="A314" s="19"/>
      <c r="B314" s="20"/>
      <c r="C314" s="21"/>
      <c r="D314" s="16" t="s">
        <v>35</v>
      </c>
      <c r="E314" s="17" t="s">
        <v>54</v>
      </c>
      <c r="F314" s="18">
        <v>50</v>
      </c>
      <c r="G314" s="18">
        <v>1.85</v>
      </c>
      <c r="H314" s="18">
        <v>0.95</v>
      </c>
      <c r="I314" s="18">
        <v>20.5</v>
      </c>
      <c r="J314" s="18">
        <v>103</v>
      </c>
      <c r="K314" s="18"/>
      <c r="L314" s="18"/>
    </row>
    <row r="315" spans="1:12" ht="15">
      <c r="A315" s="24"/>
      <c r="B315" s="25"/>
      <c r="C315" s="26"/>
      <c r="D315" s="27" t="s">
        <v>38</v>
      </c>
      <c r="E315" s="28"/>
      <c r="F315" s="29" t="s">
        <v>144</v>
      </c>
      <c r="G315" s="30">
        <f>SUM(G308:G314)</f>
        <v>33.03</v>
      </c>
      <c r="H315" s="30">
        <f>SUM(H308:H314)</f>
        <v>43.830000000000005</v>
      </c>
      <c r="I315" s="30">
        <f>SUM(I308:I314)</f>
        <v>161.47999999999999</v>
      </c>
      <c r="J315" s="30">
        <f>SUM(J308:J314)</f>
        <v>1193</v>
      </c>
      <c r="K315" s="30"/>
      <c r="L315" s="30"/>
    </row>
    <row r="316" spans="1:12" ht="15">
      <c r="A316" s="13">
        <f>A299</f>
        <v>2</v>
      </c>
      <c r="B316" s="13">
        <f>B299</f>
        <v>4</v>
      </c>
      <c r="C316" s="15" t="s">
        <v>56</v>
      </c>
      <c r="D316" s="31" t="s">
        <v>57</v>
      </c>
      <c r="E316" s="17" t="s">
        <v>58</v>
      </c>
      <c r="F316" s="18">
        <v>100</v>
      </c>
      <c r="G316" s="18">
        <v>8.1999999999999993</v>
      </c>
      <c r="H316" s="18">
        <v>3.8</v>
      </c>
      <c r="I316" s="18">
        <v>57.3</v>
      </c>
      <c r="J316" s="18">
        <v>301</v>
      </c>
      <c r="K316" s="18"/>
      <c r="L316" s="18"/>
    </row>
    <row r="317" spans="1:12" ht="15">
      <c r="A317" s="19"/>
      <c r="B317" s="20"/>
      <c r="C317" s="21"/>
      <c r="D317" s="31" t="s">
        <v>51</v>
      </c>
      <c r="E317" s="17" t="s">
        <v>97</v>
      </c>
      <c r="F317" s="18" t="s">
        <v>98</v>
      </c>
      <c r="G317" s="18">
        <v>0.13</v>
      </c>
      <c r="H317" s="18">
        <v>0.02</v>
      </c>
      <c r="I317" s="18">
        <v>15.2</v>
      </c>
      <c r="J317" s="18">
        <v>62</v>
      </c>
      <c r="K317" s="18">
        <v>377</v>
      </c>
      <c r="L317" s="18"/>
    </row>
    <row r="318" spans="1:12" ht="15">
      <c r="A318" s="24"/>
      <c r="B318" s="25"/>
      <c r="C318" s="26"/>
      <c r="D318" s="27" t="s">
        <v>38</v>
      </c>
      <c r="E318" s="28"/>
      <c r="F318" s="29" t="s">
        <v>99</v>
      </c>
      <c r="G318" s="30">
        <f>SUM(G316:G317)</f>
        <v>8.33</v>
      </c>
      <c r="H318" s="30">
        <f>SUM(H316:H317)</f>
        <v>3.82</v>
      </c>
      <c r="I318" s="30">
        <f>SUM(I316:I317)</f>
        <v>72.5</v>
      </c>
      <c r="J318" s="30">
        <f>SUM(J316:J317)</f>
        <v>363</v>
      </c>
      <c r="K318" s="30"/>
      <c r="L318" s="30"/>
    </row>
    <row r="319" spans="1:12" ht="15">
      <c r="A319" s="13">
        <f>A299</f>
        <v>2</v>
      </c>
      <c r="B319" s="13">
        <f>B299</f>
        <v>4</v>
      </c>
      <c r="C319" s="15" t="s">
        <v>60</v>
      </c>
      <c r="D319" s="16" t="s">
        <v>25</v>
      </c>
      <c r="E319" s="17" t="s">
        <v>83</v>
      </c>
      <c r="F319" s="18" t="s">
        <v>84</v>
      </c>
      <c r="G319" s="18">
        <v>29.23</v>
      </c>
      <c r="H319" s="18">
        <v>22.11</v>
      </c>
      <c r="I319" s="18">
        <v>56</v>
      </c>
      <c r="J319" s="18">
        <v>540</v>
      </c>
      <c r="K319" s="18">
        <v>223</v>
      </c>
      <c r="L319" s="18"/>
    </row>
    <row r="320" spans="1:12" ht="15">
      <c r="A320" s="19"/>
      <c r="B320" s="20"/>
      <c r="C320" s="21"/>
      <c r="D320" s="16" t="s">
        <v>62</v>
      </c>
      <c r="E320" s="17" t="s">
        <v>85</v>
      </c>
      <c r="F320" s="18">
        <v>150</v>
      </c>
      <c r="G320" s="18">
        <v>3.02</v>
      </c>
      <c r="H320" s="18">
        <v>0.15</v>
      </c>
      <c r="I320" s="18">
        <v>30.83</v>
      </c>
      <c r="J320" s="18">
        <v>137</v>
      </c>
      <c r="K320" s="18">
        <v>75</v>
      </c>
      <c r="L320" s="18"/>
    </row>
    <row r="321" spans="1:12" ht="15">
      <c r="A321" s="19"/>
      <c r="B321" s="20"/>
      <c r="C321" s="21"/>
      <c r="D321" s="16" t="s">
        <v>51</v>
      </c>
      <c r="E321" s="17" t="s">
        <v>65</v>
      </c>
      <c r="F321" s="18">
        <v>200</v>
      </c>
      <c r="G321" s="18">
        <v>0.68</v>
      </c>
      <c r="H321" s="18">
        <v>0.28000000000000003</v>
      </c>
      <c r="I321" s="18">
        <v>20.76</v>
      </c>
      <c r="J321" s="18">
        <v>88</v>
      </c>
      <c r="K321" s="18">
        <v>388</v>
      </c>
      <c r="L321" s="18"/>
    </row>
    <row r="322" spans="1:12" ht="15">
      <c r="A322" s="19"/>
      <c r="B322" s="20"/>
      <c r="C322" s="21"/>
      <c r="D322" s="16" t="s">
        <v>53</v>
      </c>
      <c r="E322" s="17" t="s">
        <v>31</v>
      </c>
      <c r="F322" s="18">
        <v>70</v>
      </c>
      <c r="G322" s="18">
        <v>4.41</v>
      </c>
      <c r="H322" s="18">
        <v>0.84</v>
      </c>
      <c r="I322" s="18">
        <v>34.58</v>
      </c>
      <c r="J322" s="18">
        <v>165</v>
      </c>
      <c r="K322" s="18"/>
      <c r="L322" s="18"/>
    </row>
    <row r="323" spans="1:12" ht="15">
      <c r="A323" s="19"/>
      <c r="B323" s="20"/>
      <c r="C323" s="21"/>
      <c r="D323" s="16" t="s">
        <v>35</v>
      </c>
      <c r="E323" s="17" t="s">
        <v>54</v>
      </c>
      <c r="F323" s="18">
        <v>50</v>
      </c>
      <c r="G323" s="18">
        <v>1.85</v>
      </c>
      <c r="H323" s="18">
        <v>0.95</v>
      </c>
      <c r="I323" s="18">
        <v>20.5</v>
      </c>
      <c r="J323" s="18">
        <v>103</v>
      </c>
      <c r="K323" s="18"/>
      <c r="L323" s="18"/>
    </row>
    <row r="324" spans="1:12" ht="15">
      <c r="A324" s="19"/>
      <c r="B324" s="20"/>
      <c r="C324" s="21"/>
      <c r="D324" s="16" t="s">
        <v>32</v>
      </c>
      <c r="E324" s="17" t="s">
        <v>118</v>
      </c>
      <c r="F324" s="18">
        <v>40</v>
      </c>
      <c r="G324" s="18">
        <v>5.08</v>
      </c>
      <c r="H324" s="18">
        <v>4.5999999999999996</v>
      </c>
      <c r="I324" s="18">
        <v>0.28000000000000003</v>
      </c>
      <c r="J324" s="18">
        <v>78</v>
      </c>
      <c r="K324" s="18">
        <v>209</v>
      </c>
      <c r="L324" s="18"/>
    </row>
    <row r="325" spans="1:12" ht="15">
      <c r="A325" s="24"/>
      <c r="B325" s="25"/>
      <c r="C325" s="26"/>
      <c r="D325" s="27" t="s">
        <v>38</v>
      </c>
      <c r="E325" s="28"/>
      <c r="F325" s="29" t="s">
        <v>172</v>
      </c>
      <c r="G325" s="30">
        <f>SUM(G319:G324)</f>
        <v>44.27</v>
      </c>
      <c r="H325" s="30">
        <f>SUM(H319:H324)</f>
        <v>28.93</v>
      </c>
      <c r="I325" s="30">
        <f>SUM(I319:I324)</f>
        <v>162.95000000000002</v>
      </c>
      <c r="J325" s="30">
        <f>SUM(J319:J324)</f>
        <v>1111</v>
      </c>
      <c r="K325" s="30"/>
      <c r="L325" s="30"/>
    </row>
    <row r="326" spans="1:12" ht="15">
      <c r="A326" s="13">
        <f>A299</f>
        <v>2</v>
      </c>
      <c r="B326" s="13">
        <f>B299</f>
        <v>4</v>
      </c>
      <c r="C326" s="15" t="s">
        <v>68</v>
      </c>
      <c r="D326" s="31" t="s">
        <v>69</v>
      </c>
      <c r="E326" s="17" t="s">
        <v>87</v>
      </c>
      <c r="F326" s="18">
        <v>200</v>
      </c>
      <c r="G326" s="18">
        <v>5.8</v>
      </c>
      <c r="H326" s="18">
        <v>5</v>
      </c>
      <c r="I326" s="18">
        <v>8.4</v>
      </c>
      <c r="J326" s="18">
        <v>102</v>
      </c>
      <c r="K326" s="18">
        <v>386</v>
      </c>
      <c r="L326" s="18"/>
    </row>
    <row r="327" spans="1:12" ht="15">
      <c r="A327" s="24"/>
      <c r="B327" s="25"/>
      <c r="C327" s="26"/>
      <c r="D327" s="32" t="s">
        <v>38</v>
      </c>
      <c r="E327" s="28"/>
      <c r="F327" s="30">
        <f>SUM(F326:F326)</f>
        <v>200</v>
      </c>
      <c r="G327" s="30">
        <f>SUM(G326:G326)</f>
        <v>5.8</v>
      </c>
      <c r="H327" s="30">
        <f>SUM(H326:H326)</f>
        <v>5</v>
      </c>
      <c r="I327" s="30">
        <f>SUM(I326:I326)</f>
        <v>8.4</v>
      </c>
      <c r="J327" s="30">
        <f>SUM(J326:J326)</f>
        <v>102</v>
      </c>
      <c r="K327" s="30"/>
      <c r="L327" s="30"/>
    </row>
    <row r="328" spans="1:12" ht="15.75" customHeight="1">
      <c r="A328" s="33">
        <f>A299</f>
        <v>2</v>
      </c>
      <c r="B328" s="33">
        <f>B299</f>
        <v>4</v>
      </c>
      <c r="C328" s="44" t="s">
        <v>71</v>
      </c>
      <c r="D328" s="44"/>
      <c r="E328" s="34"/>
      <c r="F328" s="35">
        <f>F305+F307+F315+F318+F325+F327</f>
        <v>3252</v>
      </c>
      <c r="G328" s="35">
        <f>G305+G307+G315+G318+G325+G327</f>
        <v>120.30999999999999</v>
      </c>
      <c r="H328" s="35">
        <f>H305+H307+H315+H318+H325+H327</f>
        <v>119.22</v>
      </c>
      <c r="I328" s="35">
        <f>I305+I307+I315+I318+I325+I327</f>
        <v>528.29999999999995</v>
      </c>
      <c r="J328" s="35">
        <f>J305+J307+J315+J318+J325+J327</f>
        <v>3787</v>
      </c>
      <c r="K328" s="35"/>
      <c r="L328" s="35"/>
    </row>
    <row r="329" spans="1:12" ht="15">
      <c r="A329" s="13">
        <v>2</v>
      </c>
      <c r="B329" s="14">
        <v>5</v>
      </c>
      <c r="C329" s="15" t="s">
        <v>24</v>
      </c>
      <c r="D329" s="16" t="s">
        <v>25</v>
      </c>
      <c r="E329" s="17" t="s">
        <v>120</v>
      </c>
      <c r="F329" s="18" t="s">
        <v>101</v>
      </c>
      <c r="G329" s="18">
        <v>10.09</v>
      </c>
      <c r="H329" s="18">
        <v>28.27</v>
      </c>
      <c r="I329" s="18">
        <v>0.45</v>
      </c>
      <c r="J329" s="18">
        <v>298</v>
      </c>
      <c r="K329" s="18">
        <v>243</v>
      </c>
      <c r="L329" s="18"/>
    </row>
    <row r="330" spans="1:12" ht="15">
      <c r="A330" s="19"/>
      <c r="B330" s="20"/>
      <c r="C330" s="21"/>
      <c r="D330" s="16" t="s">
        <v>62</v>
      </c>
      <c r="E330" s="17" t="s">
        <v>121</v>
      </c>
      <c r="F330" s="18">
        <v>100</v>
      </c>
      <c r="G330" s="18">
        <v>9.9</v>
      </c>
      <c r="H330" s="18">
        <v>10.62</v>
      </c>
      <c r="I330" s="18">
        <v>44.64</v>
      </c>
      <c r="J330" s="18">
        <v>315</v>
      </c>
      <c r="K330" s="18">
        <v>302</v>
      </c>
      <c r="L330" s="18"/>
    </row>
    <row r="331" spans="1:12" ht="15">
      <c r="A331" s="19"/>
      <c r="B331" s="20"/>
      <c r="C331" s="21"/>
      <c r="D331" s="16" t="s">
        <v>28</v>
      </c>
      <c r="E331" s="17" t="s">
        <v>29</v>
      </c>
      <c r="F331" s="18">
        <v>200</v>
      </c>
      <c r="G331" s="18">
        <v>2.94</v>
      </c>
      <c r="H331" s="18">
        <v>1.9</v>
      </c>
      <c r="I331" s="18">
        <v>20.9</v>
      </c>
      <c r="J331" s="18">
        <v>212</v>
      </c>
      <c r="K331" s="18">
        <v>379</v>
      </c>
      <c r="L331" s="18"/>
    </row>
    <row r="332" spans="1:12" ht="15">
      <c r="A332" s="19"/>
      <c r="B332" s="20"/>
      <c r="C332" s="21"/>
      <c r="D332" s="16" t="s">
        <v>53</v>
      </c>
      <c r="E332" s="17" t="s">
        <v>31</v>
      </c>
      <c r="F332" s="18">
        <v>50</v>
      </c>
      <c r="G332" s="18">
        <v>3.15</v>
      </c>
      <c r="H332" s="18">
        <v>0.6</v>
      </c>
      <c r="I332" s="18">
        <v>24.7</v>
      </c>
      <c r="J332" s="18">
        <v>118</v>
      </c>
      <c r="K332" s="18"/>
      <c r="L332" s="18"/>
    </row>
    <row r="333" spans="1:12" ht="15">
      <c r="A333" s="19"/>
      <c r="B333" s="20"/>
      <c r="C333" s="21"/>
      <c r="D333" s="16" t="s">
        <v>35</v>
      </c>
      <c r="E333" s="17" t="s">
        <v>54</v>
      </c>
      <c r="F333" s="18">
        <v>50</v>
      </c>
      <c r="G333" s="18">
        <v>1.85</v>
      </c>
      <c r="H333" s="18">
        <v>0.95</v>
      </c>
      <c r="I333" s="18">
        <v>20.5</v>
      </c>
      <c r="J333" s="18">
        <v>103</v>
      </c>
      <c r="K333" s="18"/>
      <c r="L333" s="18"/>
    </row>
    <row r="334" spans="1:12" ht="15">
      <c r="A334" s="19"/>
      <c r="B334" s="20"/>
      <c r="C334" s="21"/>
      <c r="D334" s="16" t="s">
        <v>32</v>
      </c>
      <c r="E334" s="17" t="s">
        <v>80</v>
      </c>
      <c r="F334" s="18">
        <v>150</v>
      </c>
      <c r="G334" s="18">
        <v>2.77</v>
      </c>
      <c r="H334" s="18">
        <v>4.84</v>
      </c>
      <c r="I334" s="18">
        <v>10.79</v>
      </c>
      <c r="J334" s="18">
        <v>98</v>
      </c>
      <c r="K334" s="18">
        <v>321</v>
      </c>
      <c r="L334" s="18"/>
    </row>
    <row r="335" spans="1:12" ht="15">
      <c r="A335" s="19"/>
      <c r="B335" s="20"/>
      <c r="C335" s="21"/>
      <c r="D335" s="16" t="s">
        <v>32</v>
      </c>
      <c r="E335" s="17" t="s">
        <v>33</v>
      </c>
      <c r="F335" s="22" t="s">
        <v>34</v>
      </c>
      <c r="G335" s="18">
        <v>2.62</v>
      </c>
      <c r="H335" s="18">
        <v>8.2799999999999994</v>
      </c>
      <c r="I335" s="18">
        <v>14.89</v>
      </c>
      <c r="J335" s="18">
        <v>136</v>
      </c>
      <c r="K335" s="18">
        <v>1</v>
      </c>
      <c r="L335" s="18"/>
    </row>
    <row r="336" spans="1:12" ht="15">
      <c r="A336" s="24"/>
      <c r="B336" s="25"/>
      <c r="C336" s="26"/>
      <c r="D336" s="27" t="s">
        <v>38</v>
      </c>
      <c r="E336" s="28"/>
      <c r="F336" s="29" t="s">
        <v>67</v>
      </c>
      <c r="G336" s="30">
        <f>SUM(G329:G335)</f>
        <v>33.32</v>
      </c>
      <c r="H336" s="30">
        <f>SUM(H329:H335)</f>
        <v>55.460000000000008</v>
      </c>
      <c r="I336" s="30">
        <f>SUM(I329:I335)</f>
        <v>136.87</v>
      </c>
      <c r="J336" s="30">
        <f>SUM(J329:J335)</f>
        <v>1280</v>
      </c>
      <c r="K336" s="30"/>
      <c r="L336" s="30"/>
    </row>
    <row r="337" spans="1:12" ht="15">
      <c r="A337" s="13">
        <f>A329</f>
        <v>2</v>
      </c>
      <c r="B337" s="13">
        <f>B329</f>
        <v>5</v>
      </c>
      <c r="C337" s="15" t="s">
        <v>40</v>
      </c>
      <c r="D337" s="31" t="s">
        <v>41</v>
      </c>
      <c r="E337" s="17" t="s">
        <v>91</v>
      </c>
      <c r="F337" s="18">
        <v>300</v>
      </c>
      <c r="G337" s="18">
        <v>1.2</v>
      </c>
      <c r="H337" s="18">
        <v>1.2</v>
      </c>
      <c r="I337" s="18">
        <v>29.4</v>
      </c>
      <c r="J337" s="18">
        <v>141</v>
      </c>
      <c r="K337" s="18">
        <v>338</v>
      </c>
      <c r="L337" s="18"/>
    </row>
    <row r="338" spans="1:12" ht="15">
      <c r="A338" s="24"/>
      <c r="B338" s="25"/>
      <c r="C338" s="26"/>
      <c r="D338" s="27" t="s">
        <v>38</v>
      </c>
      <c r="E338" s="28"/>
      <c r="F338" s="30">
        <f>SUM(F337:F337)</f>
        <v>300</v>
      </c>
      <c r="G338" s="30">
        <f>SUM(G337:G337)</f>
        <v>1.2</v>
      </c>
      <c r="H338" s="30">
        <f>SUM(H337:H337)</f>
        <v>1.2</v>
      </c>
      <c r="I338" s="30">
        <f>SUM(I337:I337)</f>
        <v>29.4</v>
      </c>
      <c r="J338" s="30">
        <f>SUM(J337:J337)</f>
        <v>141</v>
      </c>
      <c r="K338" s="30"/>
      <c r="L338" s="30"/>
    </row>
    <row r="339" spans="1:12" ht="15">
      <c r="A339" s="13">
        <f>A329</f>
        <v>2</v>
      </c>
      <c r="B339" s="13">
        <f>B329</f>
        <v>5</v>
      </c>
      <c r="C339" s="15" t="s">
        <v>44</v>
      </c>
      <c r="D339" s="16" t="s">
        <v>32</v>
      </c>
      <c r="E339" s="17" t="s">
        <v>142</v>
      </c>
      <c r="F339" s="18">
        <v>150</v>
      </c>
      <c r="G339" s="18">
        <v>2.57</v>
      </c>
      <c r="H339" s="18">
        <v>7.5</v>
      </c>
      <c r="I339" s="18">
        <v>12.69</v>
      </c>
      <c r="J339" s="18">
        <v>129</v>
      </c>
      <c r="K339" s="18">
        <v>47</v>
      </c>
      <c r="L339" s="18"/>
    </row>
    <row r="340" spans="1:12" ht="15">
      <c r="A340" s="19"/>
      <c r="B340" s="20"/>
      <c r="C340" s="21"/>
      <c r="D340" s="16" t="s">
        <v>46</v>
      </c>
      <c r="E340" s="17" t="s">
        <v>122</v>
      </c>
      <c r="F340" s="18">
        <v>300</v>
      </c>
      <c r="G340" s="18">
        <v>2.12</v>
      </c>
      <c r="H340" s="18">
        <v>5.94</v>
      </c>
      <c r="I340" s="18">
        <v>9.48</v>
      </c>
      <c r="J340" s="18">
        <v>107</v>
      </c>
      <c r="K340" s="18">
        <v>88</v>
      </c>
      <c r="L340" s="18"/>
    </row>
    <row r="341" spans="1:12" ht="15">
      <c r="A341" s="19"/>
      <c r="B341" s="20"/>
      <c r="C341" s="21"/>
      <c r="D341" s="16" t="s">
        <v>48</v>
      </c>
      <c r="E341" s="17" t="s">
        <v>123</v>
      </c>
      <c r="F341" s="18" t="s">
        <v>50</v>
      </c>
      <c r="G341" s="18">
        <v>25.62</v>
      </c>
      <c r="H341" s="18">
        <v>21.3</v>
      </c>
      <c r="I341" s="18">
        <v>30.4</v>
      </c>
      <c r="J341" s="18">
        <v>416</v>
      </c>
      <c r="K341" s="18">
        <v>289</v>
      </c>
      <c r="L341" s="18"/>
    </row>
    <row r="342" spans="1:12" ht="15">
      <c r="A342" s="19"/>
      <c r="B342" s="20"/>
      <c r="C342" s="21"/>
      <c r="D342" s="16" t="s">
        <v>51</v>
      </c>
      <c r="E342" s="17" t="s">
        <v>152</v>
      </c>
      <c r="F342" s="18">
        <v>200</v>
      </c>
      <c r="G342" s="18">
        <v>0.17</v>
      </c>
      <c r="H342" s="18">
        <v>0.08</v>
      </c>
      <c r="I342" s="18">
        <v>28.38</v>
      </c>
      <c r="J342" s="18">
        <v>115</v>
      </c>
      <c r="K342" s="18">
        <v>351</v>
      </c>
      <c r="L342" s="18"/>
    </row>
    <row r="343" spans="1:12" ht="15">
      <c r="A343" s="19"/>
      <c r="B343" s="20"/>
      <c r="C343" s="21"/>
      <c r="D343" s="16" t="s">
        <v>53</v>
      </c>
      <c r="E343" s="17" t="s">
        <v>31</v>
      </c>
      <c r="F343" s="18">
        <v>100</v>
      </c>
      <c r="G343" s="18">
        <v>6.3</v>
      </c>
      <c r="H343" s="18">
        <v>1.2</v>
      </c>
      <c r="I343" s="18">
        <v>49.4</v>
      </c>
      <c r="J343" s="18">
        <v>236</v>
      </c>
      <c r="K343" s="18"/>
      <c r="L343" s="18"/>
    </row>
    <row r="344" spans="1:12" ht="15">
      <c r="A344" s="19"/>
      <c r="B344" s="20"/>
      <c r="C344" s="21"/>
      <c r="D344" s="16" t="s">
        <v>35</v>
      </c>
      <c r="E344" s="17" t="s">
        <v>54</v>
      </c>
      <c r="F344" s="18">
        <v>50</v>
      </c>
      <c r="G344" s="18">
        <v>1.85</v>
      </c>
      <c r="H344" s="18">
        <v>0.95</v>
      </c>
      <c r="I344" s="18">
        <v>20.5</v>
      </c>
      <c r="J344" s="18">
        <v>103</v>
      </c>
      <c r="K344" s="18"/>
      <c r="L344" s="18"/>
    </row>
    <row r="345" spans="1:12" ht="15">
      <c r="A345" s="24"/>
      <c r="B345" s="25"/>
      <c r="C345" s="26"/>
      <c r="D345" s="27" t="s">
        <v>38</v>
      </c>
      <c r="E345" s="28"/>
      <c r="F345" s="29" t="s">
        <v>55</v>
      </c>
      <c r="G345" s="30">
        <f>SUM(G339:G344)</f>
        <v>38.630000000000003</v>
      </c>
      <c r="H345" s="30">
        <f>SUM(H339:H344)</f>
        <v>36.970000000000006</v>
      </c>
      <c r="I345" s="30">
        <f>SUM(I339:I344)</f>
        <v>150.85</v>
      </c>
      <c r="J345" s="30">
        <f>SUM(J339:J344)</f>
        <v>1106</v>
      </c>
      <c r="K345" s="30"/>
      <c r="L345" s="30"/>
    </row>
    <row r="346" spans="1:12" ht="15">
      <c r="A346" s="13">
        <f>A329</f>
        <v>2</v>
      </c>
      <c r="B346" s="13">
        <f>B329</f>
        <v>5</v>
      </c>
      <c r="C346" s="15" t="s">
        <v>56</v>
      </c>
      <c r="D346" s="31" t="s">
        <v>57</v>
      </c>
      <c r="E346" s="17" t="s">
        <v>43</v>
      </c>
      <c r="F346" s="18">
        <v>60</v>
      </c>
      <c r="G346" s="18">
        <v>2.94</v>
      </c>
      <c r="H346" s="18">
        <v>2.2799999999999998</v>
      </c>
      <c r="I346" s="18">
        <v>46.38</v>
      </c>
      <c r="J346" s="18">
        <v>218</v>
      </c>
      <c r="K346" s="18"/>
      <c r="L346" s="18"/>
    </row>
    <row r="347" spans="1:12" ht="15">
      <c r="A347" s="19"/>
      <c r="B347" s="20"/>
      <c r="C347" s="21"/>
      <c r="D347" s="31" t="s">
        <v>51</v>
      </c>
      <c r="E347" s="17" t="s">
        <v>114</v>
      </c>
      <c r="F347" s="18" t="s">
        <v>115</v>
      </c>
      <c r="G347" s="18">
        <v>7.0000000000000007E-2</v>
      </c>
      <c r="H347" s="18">
        <v>0.02</v>
      </c>
      <c r="I347" s="18">
        <v>15</v>
      </c>
      <c r="J347" s="18">
        <v>60</v>
      </c>
      <c r="K347" s="18">
        <v>376</v>
      </c>
      <c r="L347" s="18"/>
    </row>
    <row r="348" spans="1:12" ht="15">
      <c r="A348" s="24"/>
      <c r="B348" s="25"/>
      <c r="C348" s="26"/>
      <c r="D348" s="27" t="s">
        <v>38</v>
      </c>
      <c r="E348" s="28"/>
      <c r="F348" s="29" t="s">
        <v>136</v>
      </c>
      <c r="G348" s="30">
        <f>SUM(G346:G347)</f>
        <v>3.01</v>
      </c>
      <c r="H348" s="30">
        <f>SUM(H346:H347)</f>
        <v>2.2999999999999998</v>
      </c>
      <c r="I348" s="30">
        <f>SUM(I346:I347)</f>
        <v>61.38</v>
      </c>
      <c r="J348" s="30">
        <f>SUM(J346:J347)</f>
        <v>278</v>
      </c>
      <c r="K348" s="30"/>
      <c r="L348" s="30"/>
    </row>
    <row r="349" spans="1:12" ht="15">
      <c r="A349" s="13">
        <f>A329</f>
        <v>2</v>
      </c>
      <c r="B349" s="13">
        <f>B329</f>
        <v>5</v>
      </c>
      <c r="C349" s="15" t="s">
        <v>60</v>
      </c>
      <c r="D349" s="16" t="s">
        <v>25</v>
      </c>
      <c r="E349" s="17" t="s">
        <v>145</v>
      </c>
      <c r="F349" s="18">
        <v>100</v>
      </c>
      <c r="G349" s="18">
        <v>10.08</v>
      </c>
      <c r="H349" s="18">
        <v>13.26</v>
      </c>
      <c r="I349" s="18">
        <v>1.28</v>
      </c>
      <c r="J349" s="18">
        <v>164</v>
      </c>
      <c r="K349" s="18">
        <v>76</v>
      </c>
      <c r="L349" s="18"/>
    </row>
    <row r="350" spans="1:12" ht="15">
      <c r="A350" s="19"/>
      <c r="B350" s="20"/>
      <c r="C350" s="21"/>
      <c r="D350" s="16" t="s">
        <v>62</v>
      </c>
      <c r="E350" s="17" t="s">
        <v>63</v>
      </c>
      <c r="F350" s="18" t="s">
        <v>64</v>
      </c>
      <c r="G350" s="18">
        <v>3.82</v>
      </c>
      <c r="H350" s="18">
        <v>5.76</v>
      </c>
      <c r="I350" s="18">
        <v>30.69</v>
      </c>
      <c r="J350" s="18">
        <v>190</v>
      </c>
      <c r="K350" s="18">
        <v>310</v>
      </c>
      <c r="L350" s="18"/>
    </row>
    <row r="351" spans="1:12" ht="15">
      <c r="A351" s="19"/>
      <c r="B351" s="20"/>
      <c r="C351" s="21"/>
      <c r="D351" s="16" t="s">
        <v>51</v>
      </c>
      <c r="E351" s="17" t="s">
        <v>65</v>
      </c>
      <c r="F351" s="18">
        <v>200</v>
      </c>
      <c r="G351" s="18">
        <v>0.68</v>
      </c>
      <c r="H351" s="18">
        <v>0.28000000000000003</v>
      </c>
      <c r="I351" s="18">
        <v>20.76</v>
      </c>
      <c r="J351" s="18">
        <v>88</v>
      </c>
      <c r="K351" s="18">
        <v>388</v>
      </c>
      <c r="L351" s="18"/>
    </row>
    <row r="352" spans="1:12" ht="15">
      <c r="A352" s="19"/>
      <c r="B352" s="20"/>
      <c r="C352" s="21"/>
      <c r="D352" s="16" t="s">
        <v>53</v>
      </c>
      <c r="E352" s="17" t="s">
        <v>31</v>
      </c>
      <c r="F352" s="18">
        <v>70</v>
      </c>
      <c r="G352" s="18">
        <v>4.41</v>
      </c>
      <c r="H352" s="18">
        <v>0.84</v>
      </c>
      <c r="I352" s="18">
        <v>34.58</v>
      </c>
      <c r="J352" s="18">
        <v>165</v>
      </c>
      <c r="K352" s="18"/>
      <c r="L352" s="18"/>
    </row>
    <row r="353" spans="1:12" ht="15">
      <c r="A353" s="19"/>
      <c r="B353" s="20"/>
      <c r="C353" s="21"/>
      <c r="D353" s="16" t="s">
        <v>35</v>
      </c>
      <c r="E353" s="17" t="s">
        <v>54</v>
      </c>
      <c r="F353" s="18">
        <v>50</v>
      </c>
      <c r="G353" s="18">
        <v>1.85</v>
      </c>
      <c r="H353" s="18">
        <v>0.95</v>
      </c>
      <c r="I353" s="18">
        <v>20.5</v>
      </c>
      <c r="J353" s="18">
        <v>103</v>
      </c>
      <c r="K353" s="18"/>
      <c r="L353" s="18"/>
    </row>
    <row r="354" spans="1:12" ht="15">
      <c r="A354" s="19"/>
      <c r="B354" s="20"/>
      <c r="C354" s="21"/>
      <c r="D354" s="16" t="s">
        <v>32</v>
      </c>
      <c r="E354" s="17" t="s">
        <v>118</v>
      </c>
      <c r="F354" s="18">
        <v>40</v>
      </c>
      <c r="G354" s="18">
        <v>5.08</v>
      </c>
      <c r="H354" s="18">
        <v>4.5999999999999996</v>
      </c>
      <c r="I354" s="18">
        <v>0.28000000000000003</v>
      </c>
      <c r="J354" s="18">
        <v>78</v>
      </c>
      <c r="K354" s="18">
        <v>209</v>
      </c>
      <c r="L354" s="18"/>
    </row>
    <row r="355" spans="1:12" ht="15">
      <c r="A355" s="24"/>
      <c r="B355" s="25"/>
      <c r="C355" s="26"/>
      <c r="D355" s="27" t="s">
        <v>38</v>
      </c>
      <c r="E355" s="28"/>
      <c r="F355" s="29" t="s">
        <v>173</v>
      </c>
      <c r="G355" s="30">
        <f>SUM(G349:G354)</f>
        <v>25.92</v>
      </c>
      <c r="H355" s="30">
        <f>SUM(H349:H354)</f>
        <v>25.689999999999998</v>
      </c>
      <c r="I355" s="30">
        <f>SUM(I349:I354)</f>
        <v>108.09</v>
      </c>
      <c r="J355" s="30">
        <f>SUM(J349:J354)</f>
        <v>788</v>
      </c>
      <c r="K355" s="30"/>
      <c r="L355" s="30"/>
    </row>
    <row r="356" spans="1:12" ht="15">
      <c r="A356" s="13">
        <f>A329</f>
        <v>2</v>
      </c>
      <c r="B356" s="13">
        <f>B329</f>
        <v>5</v>
      </c>
      <c r="C356" s="15" t="s">
        <v>68</v>
      </c>
      <c r="D356" s="31" t="s">
        <v>69</v>
      </c>
      <c r="E356" s="17" t="s">
        <v>106</v>
      </c>
      <c r="F356" s="18">
        <v>200</v>
      </c>
      <c r="G356" s="18">
        <v>10</v>
      </c>
      <c r="H356" s="18">
        <v>6.4</v>
      </c>
      <c r="I356" s="18">
        <v>7</v>
      </c>
      <c r="J356" s="18">
        <v>136</v>
      </c>
      <c r="K356" s="18"/>
      <c r="L356" s="18"/>
    </row>
    <row r="357" spans="1:12" ht="15">
      <c r="A357" s="24"/>
      <c r="B357" s="25"/>
      <c r="C357" s="26"/>
      <c r="D357" s="32" t="s">
        <v>38</v>
      </c>
      <c r="E357" s="28"/>
      <c r="F357" s="30">
        <f>SUM(F356:F356)</f>
        <v>200</v>
      </c>
      <c r="G357" s="30">
        <f>SUM(G356:G356)</f>
        <v>10</v>
      </c>
      <c r="H357" s="30">
        <f>SUM(H356:H356)</f>
        <v>6.4</v>
      </c>
      <c r="I357" s="30">
        <f>SUM(I356:I356)</f>
        <v>7</v>
      </c>
      <c r="J357" s="30">
        <f>SUM(J356:J356)</f>
        <v>136</v>
      </c>
      <c r="K357" s="30"/>
      <c r="L357" s="30"/>
    </row>
    <row r="358" spans="1:12" ht="15.75" customHeight="1">
      <c r="A358" s="33">
        <f>A329</f>
        <v>2</v>
      </c>
      <c r="B358" s="33">
        <f>B329</f>
        <v>5</v>
      </c>
      <c r="C358" s="44" t="s">
        <v>71</v>
      </c>
      <c r="D358" s="44"/>
      <c r="E358" s="34"/>
      <c r="F358" s="35">
        <f>F336+F338+F345+F348+F355+F357</f>
        <v>3355</v>
      </c>
      <c r="G358" s="35">
        <f>G336+G338+G345+G348+G355+G357</f>
        <v>112.08000000000001</v>
      </c>
      <c r="H358" s="35">
        <f>H336+H338+H345+H348+H355+H357</f>
        <v>128.02000000000001</v>
      </c>
      <c r="I358" s="35">
        <f>I336+I338+I345+I348+I355+I357</f>
        <v>493.59000000000003</v>
      </c>
      <c r="J358" s="35">
        <f>J336+J338+J345+J348+J355+J357</f>
        <v>3729</v>
      </c>
      <c r="K358" s="35"/>
      <c r="L358" s="35"/>
    </row>
    <row r="359" spans="1:12" ht="15">
      <c r="A359" s="13">
        <v>2</v>
      </c>
      <c r="B359" s="14">
        <v>6</v>
      </c>
      <c r="C359" s="15" t="s">
        <v>24</v>
      </c>
      <c r="D359" s="16" t="s">
        <v>25</v>
      </c>
      <c r="E359" s="17" t="s">
        <v>174</v>
      </c>
      <c r="F359" s="18" t="s">
        <v>73</v>
      </c>
      <c r="G359" s="18">
        <v>9.83</v>
      </c>
      <c r="H359" s="18">
        <v>12.58</v>
      </c>
      <c r="I359" s="18">
        <v>61.67</v>
      </c>
      <c r="J359" s="18">
        <v>371</v>
      </c>
      <c r="K359" s="18">
        <v>173</v>
      </c>
      <c r="L359" s="18"/>
    </row>
    <row r="360" spans="1:12" ht="24">
      <c r="A360" s="19"/>
      <c r="B360" s="20"/>
      <c r="C360" s="21"/>
      <c r="D360" s="16" t="s">
        <v>32</v>
      </c>
      <c r="E360" s="17" t="s">
        <v>129</v>
      </c>
      <c r="F360" s="36" t="s">
        <v>130</v>
      </c>
      <c r="G360" s="18">
        <v>26.95</v>
      </c>
      <c r="H360" s="18">
        <v>6.67</v>
      </c>
      <c r="I360" s="18">
        <v>14.98</v>
      </c>
      <c r="J360" s="18">
        <v>163</v>
      </c>
      <c r="K360" s="18">
        <v>8</v>
      </c>
      <c r="L360" s="18"/>
    </row>
    <row r="361" spans="1:12" ht="15">
      <c r="A361" s="19"/>
      <c r="B361" s="20"/>
      <c r="C361" s="21"/>
      <c r="D361" s="16" t="s">
        <v>28</v>
      </c>
      <c r="E361" s="17" t="s">
        <v>59</v>
      </c>
      <c r="F361" s="18">
        <v>200</v>
      </c>
      <c r="G361" s="18">
        <v>4.08</v>
      </c>
      <c r="H361" s="18">
        <v>3.54</v>
      </c>
      <c r="I361" s="18">
        <v>17.579999999999998</v>
      </c>
      <c r="J361" s="18">
        <v>119</v>
      </c>
      <c r="K361" s="18">
        <v>382</v>
      </c>
      <c r="L361" s="18"/>
    </row>
    <row r="362" spans="1:12" ht="15">
      <c r="A362" s="19"/>
      <c r="B362" s="20"/>
      <c r="C362" s="21"/>
      <c r="D362" s="16" t="s">
        <v>53</v>
      </c>
      <c r="E362" s="17" t="s">
        <v>31</v>
      </c>
      <c r="F362" s="18">
        <v>50</v>
      </c>
      <c r="G362" s="18">
        <v>3.15</v>
      </c>
      <c r="H362" s="18">
        <v>0.6</v>
      </c>
      <c r="I362" s="18">
        <v>24.7</v>
      </c>
      <c r="J362" s="18">
        <v>118</v>
      </c>
      <c r="K362" s="18"/>
      <c r="L362" s="18"/>
    </row>
    <row r="363" spans="1:12" ht="15">
      <c r="A363" s="19"/>
      <c r="B363" s="20"/>
      <c r="C363" s="21"/>
      <c r="D363" s="16" t="s">
        <v>35</v>
      </c>
      <c r="E363" s="17" t="s">
        <v>54</v>
      </c>
      <c r="F363" s="18">
        <v>50</v>
      </c>
      <c r="G363" s="18">
        <v>1.85</v>
      </c>
      <c r="H363" s="18">
        <v>0.95</v>
      </c>
      <c r="I363" s="18">
        <v>20.5</v>
      </c>
      <c r="J363" s="18">
        <v>103</v>
      </c>
      <c r="K363" s="18"/>
      <c r="L363" s="18"/>
    </row>
    <row r="364" spans="1:12" ht="15">
      <c r="A364" s="19"/>
      <c r="B364" s="20"/>
      <c r="C364" s="21"/>
      <c r="D364" s="16" t="s">
        <v>32</v>
      </c>
      <c r="E364" s="17" t="s">
        <v>131</v>
      </c>
      <c r="F364" s="18">
        <v>10</v>
      </c>
      <c r="G364" s="18">
        <v>7.0000000000000007E-2</v>
      </c>
      <c r="H364" s="18">
        <v>7.8</v>
      </c>
      <c r="I364" s="18">
        <v>0.1</v>
      </c>
      <c r="J364" s="18">
        <v>71</v>
      </c>
      <c r="K364" s="18">
        <v>14</v>
      </c>
      <c r="L364" s="18"/>
    </row>
    <row r="365" spans="1:12" ht="15">
      <c r="A365" s="19"/>
      <c r="B365" s="20"/>
      <c r="C365" s="21"/>
      <c r="D365" s="16" t="s">
        <v>32</v>
      </c>
      <c r="E365" s="17" t="s">
        <v>118</v>
      </c>
      <c r="F365" s="18">
        <v>40</v>
      </c>
      <c r="G365" s="18">
        <v>5.08</v>
      </c>
      <c r="H365" s="18">
        <v>4.5999999999999996</v>
      </c>
      <c r="I365" s="18">
        <v>0.28000000000000003</v>
      </c>
      <c r="J365" s="18">
        <v>78</v>
      </c>
      <c r="K365" s="18">
        <v>209</v>
      </c>
      <c r="L365" s="18"/>
    </row>
    <row r="366" spans="1:12" ht="15">
      <c r="A366" s="24"/>
      <c r="B366" s="25"/>
      <c r="C366" s="26"/>
      <c r="D366" s="27" t="s">
        <v>38</v>
      </c>
      <c r="E366" s="28"/>
      <c r="F366" s="29" t="s">
        <v>173</v>
      </c>
      <c r="G366" s="30">
        <f>SUM(G359:G365)</f>
        <v>51.01</v>
      </c>
      <c r="H366" s="30">
        <f>SUM(H359:H365)</f>
        <v>36.74</v>
      </c>
      <c r="I366" s="30">
        <f>SUM(I359:I365)</f>
        <v>139.81</v>
      </c>
      <c r="J366" s="30">
        <f>SUM(J359:J365)</f>
        <v>1023</v>
      </c>
      <c r="K366" s="30"/>
      <c r="L366" s="30"/>
    </row>
    <row r="367" spans="1:12" ht="15">
      <c r="A367" s="13">
        <f>A359</f>
        <v>2</v>
      </c>
      <c r="B367" s="13">
        <f>B359</f>
        <v>6</v>
      </c>
      <c r="C367" s="15" t="s">
        <v>40</v>
      </c>
      <c r="D367" s="31" t="s">
        <v>41</v>
      </c>
      <c r="E367" s="17" t="s">
        <v>42</v>
      </c>
      <c r="F367" s="18">
        <v>300</v>
      </c>
      <c r="G367" s="18">
        <v>1.2</v>
      </c>
      <c r="H367" s="18">
        <v>1.2</v>
      </c>
      <c r="I367" s="18">
        <v>29.4</v>
      </c>
      <c r="J367" s="18">
        <v>141</v>
      </c>
      <c r="K367" s="18">
        <v>338</v>
      </c>
      <c r="L367" s="18"/>
    </row>
    <row r="368" spans="1:12" ht="15">
      <c r="A368" s="24"/>
      <c r="B368" s="25"/>
      <c r="C368" s="26"/>
      <c r="D368" s="27" t="s">
        <v>38</v>
      </c>
      <c r="E368" s="28"/>
      <c r="F368" s="30">
        <f>SUM(F367:F367)</f>
        <v>300</v>
      </c>
      <c r="G368" s="30">
        <f>SUM(G367:G367)</f>
        <v>1.2</v>
      </c>
      <c r="H368" s="30">
        <f>SUM(H367:H367)</f>
        <v>1.2</v>
      </c>
      <c r="I368" s="30">
        <f>SUM(I367:I367)</f>
        <v>29.4</v>
      </c>
      <c r="J368" s="30">
        <f>SUM(J367:J367)</f>
        <v>141</v>
      </c>
      <c r="K368" s="30"/>
      <c r="L368" s="30"/>
    </row>
    <row r="369" spans="1:12" ht="15">
      <c r="A369" s="13">
        <f>A359</f>
        <v>2</v>
      </c>
      <c r="B369" s="13">
        <f>B359</f>
        <v>6</v>
      </c>
      <c r="C369" s="15" t="s">
        <v>44</v>
      </c>
      <c r="D369" s="16" t="s">
        <v>32</v>
      </c>
      <c r="E369" s="17" t="s">
        <v>45</v>
      </c>
      <c r="F369" s="18">
        <v>150</v>
      </c>
      <c r="G369" s="18">
        <v>3.56</v>
      </c>
      <c r="H369" s="18">
        <v>0.15</v>
      </c>
      <c r="I369" s="18">
        <v>34.31</v>
      </c>
      <c r="J369" s="18">
        <v>278</v>
      </c>
      <c r="K369" s="18">
        <v>75</v>
      </c>
      <c r="L369" s="18"/>
    </row>
    <row r="370" spans="1:12" ht="15">
      <c r="A370" s="19"/>
      <c r="B370" s="20"/>
      <c r="C370" s="21"/>
      <c r="D370" s="16" t="s">
        <v>46</v>
      </c>
      <c r="E370" s="17" t="s">
        <v>132</v>
      </c>
      <c r="F370" s="18">
        <v>300</v>
      </c>
      <c r="G370" s="18">
        <v>4.2699999999999996</v>
      </c>
      <c r="H370" s="18">
        <v>5.51</v>
      </c>
      <c r="I370" s="18">
        <v>22.55</v>
      </c>
      <c r="J370" s="18">
        <v>173</v>
      </c>
      <c r="K370" s="18">
        <v>108</v>
      </c>
      <c r="L370" s="18"/>
    </row>
    <row r="371" spans="1:12" ht="15">
      <c r="A371" s="19"/>
      <c r="B371" s="20"/>
      <c r="C371" s="21"/>
      <c r="D371" s="16" t="s">
        <v>48</v>
      </c>
      <c r="E371" s="17" t="s">
        <v>175</v>
      </c>
      <c r="F371" s="18">
        <v>100</v>
      </c>
      <c r="G371" s="18">
        <v>13.91</v>
      </c>
      <c r="H371" s="18">
        <v>26.73</v>
      </c>
      <c r="I371" s="18">
        <v>14.05</v>
      </c>
      <c r="J371" s="18">
        <v>353</v>
      </c>
      <c r="K371" s="18"/>
      <c r="L371" s="18"/>
    </row>
    <row r="372" spans="1:12" ht="15">
      <c r="A372" s="19"/>
      <c r="B372" s="20"/>
      <c r="C372" s="21"/>
      <c r="D372" s="16" t="s">
        <v>62</v>
      </c>
      <c r="E372" s="17" t="s">
        <v>176</v>
      </c>
      <c r="F372" s="18">
        <v>100</v>
      </c>
      <c r="G372" s="18">
        <v>10.130000000000001</v>
      </c>
      <c r="H372" s="18">
        <v>11.41</v>
      </c>
      <c r="I372" s="18">
        <v>49.72</v>
      </c>
      <c r="J372" s="18">
        <v>342</v>
      </c>
      <c r="K372" s="18">
        <v>302</v>
      </c>
      <c r="L372" s="18"/>
    </row>
    <row r="373" spans="1:12" ht="15">
      <c r="A373" s="19"/>
      <c r="B373" s="20"/>
      <c r="C373" s="21"/>
      <c r="D373" s="16" t="s">
        <v>51</v>
      </c>
      <c r="E373" s="17" t="s">
        <v>52</v>
      </c>
      <c r="F373" s="18">
        <v>200</v>
      </c>
      <c r="G373" s="18">
        <v>0.6</v>
      </c>
      <c r="H373" s="18">
        <v>0.09</v>
      </c>
      <c r="I373" s="18">
        <v>32</v>
      </c>
      <c r="J373" s="18">
        <v>132</v>
      </c>
      <c r="K373" s="18">
        <v>349</v>
      </c>
      <c r="L373" s="18"/>
    </row>
    <row r="374" spans="1:12" ht="15">
      <c r="A374" s="19"/>
      <c r="B374" s="20"/>
      <c r="C374" s="21"/>
      <c r="D374" s="16" t="s">
        <v>53</v>
      </c>
      <c r="E374" s="17" t="s">
        <v>31</v>
      </c>
      <c r="F374" s="18">
        <v>100</v>
      </c>
      <c r="G374" s="18">
        <v>6.3</v>
      </c>
      <c r="H374" s="18">
        <v>1.2</v>
      </c>
      <c r="I374" s="18">
        <v>49.4</v>
      </c>
      <c r="J374" s="18">
        <v>236</v>
      </c>
      <c r="K374" s="18"/>
      <c r="L374" s="18"/>
    </row>
    <row r="375" spans="1:12" ht="15">
      <c r="A375" s="19"/>
      <c r="B375" s="20"/>
      <c r="C375" s="21"/>
      <c r="D375" s="16" t="s">
        <v>35</v>
      </c>
      <c r="E375" s="17" t="s">
        <v>54</v>
      </c>
      <c r="F375" s="18">
        <v>50</v>
      </c>
      <c r="G375" s="18">
        <v>1.85</v>
      </c>
      <c r="H375" s="18">
        <v>0.95</v>
      </c>
      <c r="I375" s="18">
        <v>20.5</v>
      </c>
      <c r="J375" s="18">
        <v>103</v>
      </c>
      <c r="K375" s="18"/>
      <c r="L375" s="18"/>
    </row>
    <row r="376" spans="1:12" ht="15">
      <c r="A376" s="24"/>
      <c r="B376" s="25"/>
      <c r="C376" s="26"/>
      <c r="D376" s="27" t="s">
        <v>38</v>
      </c>
      <c r="E376" s="28"/>
      <c r="F376" s="29" t="s">
        <v>177</v>
      </c>
      <c r="G376" s="30">
        <f>SUM(G369:G375)</f>
        <v>40.620000000000005</v>
      </c>
      <c r="H376" s="30">
        <f>SUM(H369:H375)</f>
        <v>46.040000000000006</v>
      </c>
      <c r="I376" s="30">
        <f>SUM(I369:I375)</f>
        <v>222.53</v>
      </c>
      <c r="J376" s="30">
        <f>SUM(J369:J375)</f>
        <v>1617</v>
      </c>
      <c r="K376" s="30"/>
      <c r="L376" s="30"/>
    </row>
    <row r="377" spans="1:12" ht="15">
      <c r="A377" s="13">
        <f>A359</f>
        <v>2</v>
      </c>
      <c r="B377" s="13">
        <f>B359</f>
        <v>6</v>
      </c>
      <c r="C377" s="15" t="s">
        <v>56</v>
      </c>
      <c r="D377" s="31" t="s">
        <v>57</v>
      </c>
      <c r="E377" s="17" t="s">
        <v>113</v>
      </c>
      <c r="F377" s="18">
        <v>100</v>
      </c>
      <c r="G377" s="18">
        <v>6.08</v>
      </c>
      <c r="H377" s="18">
        <v>2.84</v>
      </c>
      <c r="I377" s="18">
        <v>36.4</v>
      </c>
      <c r="J377" s="18">
        <v>196</v>
      </c>
      <c r="K377" s="18"/>
      <c r="L377" s="18"/>
    </row>
    <row r="378" spans="1:12" ht="15">
      <c r="A378" s="19"/>
      <c r="B378" s="20"/>
      <c r="C378" s="21"/>
      <c r="D378" s="31" t="s">
        <v>51</v>
      </c>
      <c r="E378" s="17" t="s">
        <v>114</v>
      </c>
      <c r="F378" s="18" t="s">
        <v>115</v>
      </c>
      <c r="G378" s="18">
        <v>7.0000000000000007E-2</v>
      </c>
      <c r="H378" s="18">
        <v>0.02</v>
      </c>
      <c r="I378" s="18">
        <v>15</v>
      </c>
      <c r="J378" s="18">
        <v>60</v>
      </c>
      <c r="K378" s="18">
        <v>376</v>
      </c>
      <c r="L378" s="18"/>
    </row>
    <row r="379" spans="1:12" ht="15">
      <c r="A379" s="24"/>
      <c r="B379" s="25"/>
      <c r="C379" s="26"/>
      <c r="D379" s="27" t="s">
        <v>38</v>
      </c>
      <c r="E379" s="28"/>
      <c r="F379" s="29" t="s">
        <v>125</v>
      </c>
      <c r="G379" s="30">
        <f>SUM(G377:G378)</f>
        <v>6.15</v>
      </c>
      <c r="H379" s="30">
        <f>SUM(H377:H378)</f>
        <v>2.86</v>
      </c>
      <c r="I379" s="30">
        <f>SUM(I377:I378)</f>
        <v>51.4</v>
      </c>
      <c r="J379" s="30">
        <f>SUM(J377:J378)</f>
        <v>256</v>
      </c>
      <c r="K379" s="30"/>
      <c r="L379" s="30"/>
    </row>
    <row r="380" spans="1:12" ht="15">
      <c r="A380" s="13">
        <f>A359</f>
        <v>2</v>
      </c>
      <c r="B380" s="13">
        <f>B359</f>
        <v>6</v>
      </c>
      <c r="C380" s="15" t="s">
        <v>60</v>
      </c>
      <c r="D380" s="16" t="s">
        <v>25</v>
      </c>
      <c r="E380" s="17" t="s">
        <v>137</v>
      </c>
      <c r="F380" s="18" t="s">
        <v>138</v>
      </c>
      <c r="G380" s="18">
        <v>18.399999999999999</v>
      </c>
      <c r="H380" s="18">
        <v>16.5</v>
      </c>
      <c r="I380" s="18">
        <v>14.7</v>
      </c>
      <c r="J380" s="18">
        <v>234</v>
      </c>
      <c r="K380" s="18">
        <v>219</v>
      </c>
      <c r="L380" s="18"/>
    </row>
    <row r="381" spans="1:12" ht="15">
      <c r="A381" s="19"/>
      <c r="B381" s="20"/>
      <c r="C381" s="21"/>
      <c r="D381" s="16" t="s">
        <v>51</v>
      </c>
      <c r="E381" s="17" t="s">
        <v>74</v>
      </c>
      <c r="F381" s="18">
        <v>200</v>
      </c>
      <c r="G381" s="18">
        <v>5.8</v>
      </c>
      <c r="H381" s="18">
        <v>5</v>
      </c>
      <c r="I381" s="18">
        <v>9.6</v>
      </c>
      <c r="J381" s="18">
        <v>107</v>
      </c>
      <c r="K381" s="18">
        <v>385</v>
      </c>
      <c r="L381" s="18"/>
    </row>
    <row r="382" spans="1:12" ht="15">
      <c r="A382" s="19"/>
      <c r="B382" s="20"/>
      <c r="C382" s="21"/>
      <c r="D382" s="16" t="s">
        <v>53</v>
      </c>
      <c r="E382" s="17" t="s">
        <v>31</v>
      </c>
      <c r="F382" s="18">
        <v>70</v>
      </c>
      <c r="G382" s="18">
        <v>4.41</v>
      </c>
      <c r="H382" s="18">
        <v>0.84</v>
      </c>
      <c r="I382" s="18">
        <v>34.58</v>
      </c>
      <c r="J382" s="18">
        <v>165</v>
      </c>
      <c r="K382" s="18"/>
      <c r="L382" s="18"/>
    </row>
    <row r="383" spans="1:12" ht="15">
      <c r="A383" s="19"/>
      <c r="B383" s="20"/>
      <c r="C383" s="21"/>
      <c r="D383" s="16" t="s">
        <v>35</v>
      </c>
      <c r="E383" s="17" t="s">
        <v>54</v>
      </c>
      <c r="F383" s="18">
        <v>50</v>
      </c>
      <c r="G383" s="18">
        <v>1.85</v>
      </c>
      <c r="H383" s="18">
        <v>0.95</v>
      </c>
      <c r="I383" s="18">
        <v>20.5</v>
      </c>
      <c r="J383" s="18">
        <v>103</v>
      </c>
      <c r="K383" s="18"/>
      <c r="L383" s="18"/>
    </row>
    <row r="384" spans="1:12" ht="15">
      <c r="A384" s="24"/>
      <c r="B384" s="25"/>
      <c r="C384" s="26"/>
      <c r="D384" s="27" t="s">
        <v>38</v>
      </c>
      <c r="E384" s="28"/>
      <c r="F384" s="29" t="s">
        <v>178</v>
      </c>
      <c r="G384" s="30">
        <f>SUM(G380:G383)</f>
        <v>30.46</v>
      </c>
      <c r="H384" s="30">
        <f>SUM(H380:H383)</f>
        <v>23.29</v>
      </c>
      <c r="I384" s="30">
        <f>SUM(I380:I383)</f>
        <v>79.38</v>
      </c>
      <c r="J384" s="30">
        <f>SUM(J380:J383)</f>
        <v>609</v>
      </c>
      <c r="K384" s="30"/>
      <c r="L384" s="30"/>
    </row>
    <row r="385" spans="1:12" ht="15">
      <c r="A385" s="13">
        <f>A359</f>
        <v>2</v>
      </c>
      <c r="B385" s="13">
        <f>B359</f>
        <v>6</v>
      </c>
      <c r="C385" s="15" t="s">
        <v>68</v>
      </c>
      <c r="D385" s="31" t="s">
        <v>69</v>
      </c>
      <c r="E385" s="17" t="s">
        <v>87</v>
      </c>
      <c r="F385" s="18">
        <v>200</v>
      </c>
      <c r="G385" s="18">
        <v>5.8</v>
      </c>
      <c r="H385" s="18">
        <v>5</v>
      </c>
      <c r="I385" s="18">
        <v>8.4</v>
      </c>
      <c r="J385" s="18">
        <v>102</v>
      </c>
      <c r="K385" s="18">
        <v>386</v>
      </c>
      <c r="L385" s="18"/>
    </row>
    <row r="386" spans="1:12" ht="15">
      <c r="A386" s="24"/>
      <c r="B386" s="25"/>
      <c r="C386" s="26"/>
      <c r="D386" s="32" t="s">
        <v>38</v>
      </c>
      <c r="E386" s="28"/>
      <c r="F386" s="30">
        <f>SUM(F385:F385)</f>
        <v>200</v>
      </c>
      <c r="G386" s="30">
        <f>SUM(G385:G385)</f>
        <v>5.8</v>
      </c>
      <c r="H386" s="30">
        <f>SUM(H385:H385)</f>
        <v>5</v>
      </c>
      <c r="I386" s="30">
        <f>SUM(I385:I385)</f>
        <v>8.4</v>
      </c>
      <c r="J386" s="30">
        <f>SUM(J385:J385)</f>
        <v>102</v>
      </c>
      <c r="K386" s="30"/>
      <c r="L386" s="30"/>
    </row>
    <row r="387" spans="1:12" ht="15.75" customHeight="1">
      <c r="A387" s="33">
        <f>A359</f>
        <v>2</v>
      </c>
      <c r="B387" s="33">
        <f>B359</f>
        <v>6</v>
      </c>
      <c r="C387" s="44" t="s">
        <v>71</v>
      </c>
      <c r="D387" s="44"/>
      <c r="E387" s="34"/>
      <c r="F387" s="35">
        <f>F366+F368+F376+F379+F384+F386</f>
        <v>3025</v>
      </c>
      <c r="G387" s="35">
        <f>G366+G368+G376+G379+G384+G386</f>
        <v>135.24000000000004</v>
      </c>
      <c r="H387" s="35">
        <f>H366+H368+H376+H379+H384+H386</f>
        <v>115.13000000000002</v>
      </c>
      <c r="I387" s="35">
        <f>I366+I368+I376+I379+I384+I386</f>
        <v>530.91999999999996</v>
      </c>
      <c r="J387" s="35">
        <f>J366+J368+J376+J379+J384+J386</f>
        <v>3748</v>
      </c>
      <c r="K387" s="35"/>
      <c r="L387" s="35"/>
    </row>
    <row r="388" spans="1:12" ht="15">
      <c r="A388" s="13">
        <v>2</v>
      </c>
      <c r="B388" s="14">
        <v>7</v>
      </c>
      <c r="C388" s="15" t="s">
        <v>24</v>
      </c>
      <c r="D388" s="16" t="s">
        <v>25</v>
      </c>
      <c r="E388" s="17" t="s">
        <v>88</v>
      </c>
      <c r="F388" s="18" t="s">
        <v>73</v>
      </c>
      <c r="G388" s="18">
        <v>7</v>
      </c>
      <c r="H388" s="18">
        <v>4.25</v>
      </c>
      <c r="I388" s="18">
        <v>62.83</v>
      </c>
      <c r="J388" s="18">
        <v>379</v>
      </c>
      <c r="K388" s="18">
        <v>174</v>
      </c>
      <c r="L388" s="18"/>
    </row>
    <row r="389" spans="1:12" ht="15">
      <c r="A389" s="19"/>
      <c r="B389" s="20"/>
      <c r="C389" s="21"/>
      <c r="D389" s="16" t="s">
        <v>32</v>
      </c>
      <c r="E389" s="17" t="s">
        <v>33</v>
      </c>
      <c r="F389" s="22" t="s">
        <v>34</v>
      </c>
      <c r="G389" s="18">
        <v>2.62</v>
      </c>
      <c r="H389" s="18">
        <v>8.2799999999999994</v>
      </c>
      <c r="I389" s="18">
        <v>14.89</v>
      </c>
      <c r="J389" s="18">
        <v>136</v>
      </c>
      <c r="K389" s="18">
        <v>1</v>
      </c>
      <c r="L389" s="18"/>
    </row>
    <row r="390" spans="1:12" ht="15">
      <c r="A390" s="19"/>
      <c r="B390" s="20"/>
      <c r="C390" s="21"/>
      <c r="D390" s="16" t="s">
        <v>28</v>
      </c>
      <c r="E390" s="17" t="s">
        <v>29</v>
      </c>
      <c r="F390" s="18">
        <v>200</v>
      </c>
      <c r="G390" s="18">
        <v>2.94</v>
      </c>
      <c r="H390" s="18">
        <v>1.9</v>
      </c>
      <c r="I390" s="18">
        <v>20.9</v>
      </c>
      <c r="J390" s="18">
        <v>212</v>
      </c>
      <c r="K390" s="18">
        <v>379</v>
      </c>
      <c r="L390" s="18"/>
    </row>
    <row r="391" spans="1:12" ht="15">
      <c r="A391" s="19"/>
      <c r="B391" s="20"/>
      <c r="C391" s="21"/>
      <c r="D391" s="16" t="s">
        <v>53</v>
      </c>
      <c r="E391" s="17" t="s">
        <v>31</v>
      </c>
      <c r="F391" s="18">
        <v>50</v>
      </c>
      <c r="G391" s="18">
        <v>1.85</v>
      </c>
      <c r="H391" s="18">
        <v>0.95</v>
      </c>
      <c r="I391" s="18">
        <v>20.5</v>
      </c>
      <c r="J391" s="18">
        <v>103</v>
      </c>
      <c r="K391" s="18"/>
      <c r="L391" s="18"/>
    </row>
    <row r="392" spans="1:12" ht="15">
      <c r="A392" s="19"/>
      <c r="B392" s="20"/>
      <c r="C392" s="21"/>
      <c r="D392" s="16" t="s">
        <v>35</v>
      </c>
      <c r="E392" s="17" t="s">
        <v>54</v>
      </c>
      <c r="F392" s="18">
        <v>50</v>
      </c>
      <c r="G392" s="18">
        <v>3.15</v>
      </c>
      <c r="H392" s="18">
        <v>0.6</v>
      </c>
      <c r="I392" s="18">
        <v>24.7</v>
      </c>
      <c r="J392" s="18">
        <v>118</v>
      </c>
      <c r="K392" s="18"/>
      <c r="L392" s="18"/>
    </row>
    <row r="393" spans="1:12" ht="15">
      <c r="A393" s="19"/>
      <c r="B393" s="20"/>
      <c r="C393" s="21"/>
      <c r="D393" s="16" t="s">
        <v>32</v>
      </c>
      <c r="E393" s="17" t="s">
        <v>37</v>
      </c>
      <c r="F393" s="18">
        <v>30</v>
      </c>
      <c r="G393" s="18">
        <v>7.38</v>
      </c>
      <c r="H393" s="18">
        <v>9.48</v>
      </c>
      <c r="I393" s="18"/>
      <c r="J393" s="18">
        <v>115</v>
      </c>
      <c r="K393" s="18">
        <v>15</v>
      </c>
      <c r="L393" s="18"/>
    </row>
    <row r="394" spans="1:12" ht="15">
      <c r="A394" s="24"/>
      <c r="B394" s="25"/>
      <c r="C394" s="26"/>
      <c r="D394" s="27" t="s">
        <v>38</v>
      </c>
      <c r="E394" s="28"/>
      <c r="F394" s="29" t="s">
        <v>108</v>
      </c>
      <c r="G394" s="30">
        <f>SUM(G388:G393)</f>
        <v>24.939999999999998</v>
      </c>
      <c r="H394" s="30">
        <f>SUM(H388:H393)</f>
        <v>25.46</v>
      </c>
      <c r="I394" s="30">
        <f>SUM(I388:I393)</f>
        <v>143.82</v>
      </c>
      <c r="J394" s="30">
        <f>SUM(J388:J393)</f>
        <v>1063</v>
      </c>
      <c r="K394" s="30"/>
      <c r="L394" s="30"/>
    </row>
    <row r="395" spans="1:12" ht="15">
      <c r="A395" s="13">
        <f>A388</f>
        <v>2</v>
      </c>
      <c r="B395" s="13">
        <f>B388</f>
        <v>7</v>
      </c>
      <c r="C395" s="15" t="s">
        <v>40</v>
      </c>
      <c r="D395" s="31" t="s">
        <v>41</v>
      </c>
      <c r="E395" s="17" t="s">
        <v>76</v>
      </c>
      <c r="F395" s="18">
        <v>300</v>
      </c>
      <c r="G395" s="18">
        <v>1.2</v>
      </c>
      <c r="H395" s="18">
        <v>1.2</v>
      </c>
      <c r="I395" s="18">
        <v>29.4</v>
      </c>
      <c r="J395" s="18">
        <v>141</v>
      </c>
      <c r="K395" s="18">
        <v>338</v>
      </c>
      <c r="L395" s="18"/>
    </row>
    <row r="396" spans="1:12" ht="15">
      <c r="A396" s="24"/>
      <c r="B396" s="25"/>
      <c r="C396" s="26"/>
      <c r="D396" s="27" t="s">
        <v>38</v>
      </c>
      <c r="E396" s="28"/>
      <c r="F396" s="30">
        <f>SUM(F395:F395)</f>
        <v>300</v>
      </c>
      <c r="G396" s="30">
        <f>SUM(G395:G395)</f>
        <v>1.2</v>
      </c>
      <c r="H396" s="30">
        <f>SUM(H395:H395)</f>
        <v>1.2</v>
      </c>
      <c r="I396" s="30">
        <f>SUM(I395:I395)</f>
        <v>29.4</v>
      </c>
      <c r="J396" s="30">
        <f>SUM(J395:J395)</f>
        <v>141</v>
      </c>
      <c r="K396" s="30"/>
      <c r="L396" s="30"/>
    </row>
    <row r="397" spans="1:12" ht="15">
      <c r="A397" s="13">
        <f>A388</f>
        <v>2</v>
      </c>
      <c r="B397" s="13">
        <f>B388</f>
        <v>7</v>
      </c>
      <c r="C397" s="15" t="s">
        <v>44</v>
      </c>
      <c r="D397" s="16" t="s">
        <v>32</v>
      </c>
      <c r="E397" s="17" t="s">
        <v>85</v>
      </c>
      <c r="F397" s="18">
        <v>150</v>
      </c>
      <c r="G397" s="18">
        <v>3.02</v>
      </c>
      <c r="H397" s="18">
        <v>0.15</v>
      </c>
      <c r="I397" s="18">
        <v>30.83</v>
      </c>
      <c r="J397" s="18">
        <v>137</v>
      </c>
      <c r="K397" s="18">
        <v>75</v>
      </c>
      <c r="L397" s="18"/>
    </row>
    <row r="398" spans="1:12" ht="15">
      <c r="A398" s="19"/>
      <c r="B398" s="20"/>
      <c r="C398" s="21"/>
      <c r="D398" s="16" t="s">
        <v>46</v>
      </c>
      <c r="E398" s="17" t="s">
        <v>77</v>
      </c>
      <c r="F398" s="18">
        <v>300</v>
      </c>
      <c r="G398" s="18">
        <v>2.16</v>
      </c>
      <c r="H398" s="18">
        <v>5.9</v>
      </c>
      <c r="I398" s="18">
        <v>13.25</v>
      </c>
      <c r="J398" s="18">
        <v>124</v>
      </c>
      <c r="K398" s="18">
        <v>82</v>
      </c>
      <c r="L398" s="18"/>
    </row>
    <row r="399" spans="1:12" ht="15">
      <c r="A399" s="19"/>
      <c r="B399" s="20"/>
      <c r="C399" s="21"/>
      <c r="D399" s="16" t="s">
        <v>48</v>
      </c>
      <c r="E399" s="17" t="s">
        <v>179</v>
      </c>
      <c r="F399" s="18">
        <v>100</v>
      </c>
      <c r="G399" s="18">
        <v>19.2</v>
      </c>
      <c r="H399" s="18">
        <v>13.5</v>
      </c>
      <c r="I399" s="18">
        <v>6.68</v>
      </c>
      <c r="J399" s="18">
        <v>247</v>
      </c>
      <c r="K399" s="18">
        <v>261</v>
      </c>
      <c r="L399" s="18"/>
    </row>
    <row r="400" spans="1:12" ht="15">
      <c r="A400" s="19"/>
      <c r="B400" s="20"/>
      <c r="C400" s="21"/>
      <c r="D400" s="16" t="s">
        <v>62</v>
      </c>
      <c r="E400" s="17" t="s">
        <v>180</v>
      </c>
      <c r="F400" s="18">
        <v>180</v>
      </c>
      <c r="G400" s="18">
        <v>6.62</v>
      </c>
      <c r="H400" s="18">
        <v>7.38</v>
      </c>
      <c r="I400" s="18">
        <v>44.01</v>
      </c>
      <c r="J400" s="18">
        <v>268</v>
      </c>
      <c r="K400" s="18">
        <v>203</v>
      </c>
      <c r="L400" s="18"/>
    </row>
    <row r="401" spans="1:12" ht="15">
      <c r="A401" s="19"/>
      <c r="B401" s="20"/>
      <c r="C401" s="21"/>
      <c r="D401" s="16" t="s">
        <v>51</v>
      </c>
      <c r="E401" s="17" t="s">
        <v>52</v>
      </c>
      <c r="F401" s="18">
        <v>200</v>
      </c>
      <c r="G401" s="18">
        <v>0.6</v>
      </c>
      <c r="H401" s="18">
        <v>0.09</v>
      </c>
      <c r="I401" s="18">
        <v>32</v>
      </c>
      <c r="J401" s="18">
        <v>132</v>
      </c>
      <c r="K401" s="18">
        <v>349</v>
      </c>
      <c r="L401" s="18"/>
    </row>
    <row r="402" spans="1:12" ht="15">
      <c r="A402" s="19"/>
      <c r="B402" s="20"/>
      <c r="C402" s="21"/>
      <c r="D402" s="16" t="s">
        <v>53</v>
      </c>
      <c r="E402" s="17" t="s">
        <v>31</v>
      </c>
      <c r="F402" s="18">
        <v>100</v>
      </c>
      <c r="G402" s="18">
        <v>6.3</v>
      </c>
      <c r="H402" s="18">
        <v>1.2</v>
      </c>
      <c r="I402" s="18">
        <v>49.4</v>
      </c>
      <c r="J402" s="18">
        <v>236</v>
      </c>
      <c r="K402" s="18"/>
      <c r="L402" s="18"/>
    </row>
    <row r="403" spans="1:12" ht="15">
      <c r="A403" s="19"/>
      <c r="B403" s="20"/>
      <c r="C403" s="21"/>
      <c r="D403" s="16" t="s">
        <v>35</v>
      </c>
      <c r="E403" s="17" t="s">
        <v>54</v>
      </c>
      <c r="F403" s="18">
        <v>50</v>
      </c>
      <c r="G403" s="18">
        <v>1.85</v>
      </c>
      <c r="H403" s="18">
        <v>0.95</v>
      </c>
      <c r="I403" s="18">
        <v>20.5</v>
      </c>
      <c r="J403" s="18">
        <v>103</v>
      </c>
      <c r="K403" s="18"/>
      <c r="L403" s="18"/>
    </row>
    <row r="404" spans="1:12" ht="15">
      <c r="A404" s="24"/>
      <c r="B404" s="25"/>
      <c r="C404" s="26"/>
      <c r="D404" s="27" t="s">
        <v>38</v>
      </c>
      <c r="E404" s="28"/>
      <c r="F404" s="29" t="s">
        <v>181</v>
      </c>
      <c r="G404" s="30">
        <f>SUM(G397:G403)</f>
        <v>39.75</v>
      </c>
      <c r="H404" s="30">
        <f>SUM(H397:H403)</f>
        <v>29.169999999999998</v>
      </c>
      <c r="I404" s="30">
        <f>SUM(I397:I403)</f>
        <v>196.67</v>
      </c>
      <c r="J404" s="30">
        <f>SUM(J397:J403)</f>
        <v>1247</v>
      </c>
      <c r="K404" s="30"/>
      <c r="L404" s="30"/>
    </row>
    <row r="405" spans="1:12" ht="15">
      <c r="A405" s="13">
        <f>A388</f>
        <v>2</v>
      </c>
      <c r="B405" s="13">
        <f>B388</f>
        <v>7</v>
      </c>
      <c r="C405" s="15" t="s">
        <v>56</v>
      </c>
      <c r="D405" s="31" t="s">
        <v>57</v>
      </c>
      <c r="E405" s="17" t="s">
        <v>182</v>
      </c>
      <c r="F405" s="18" t="s">
        <v>183</v>
      </c>
      <c r="G405" s="18">
        <v>7.05</v>
      </c>
      <c r="H405" s="18">
        <v>6.96</v>
      </c>
      <c r="I405" s="18">
        <v>43.81</v>
      </c>
      <c r="J405" s="18">
        <v>266</v>
      </c>
      <c r="K405" s="18">
        <v>401</v>
      </c>
      <c r="L405" s="18"/>
    </row>
    <row r="406" spans="1:12" ht="15">
      <c r="A406" s="19"/>
      <c r="B406" s="20"/>
      <c r="C406" s="21"/>
      <c r="D406" s="31" t="s">
        <v>51</v>
      </c>
      <c r="E406" s="17" t="s">
        <v>114</v>
      </c>
      <c r="F406" s="18" t="s">
        <v>115</v>
      </c>
      <c r="G406" s="18">
        <v>7.0000000000000007E-2</v>
      </c>
      <c r="H406" s="18">
        <v>0.02</v>
      </c>
      <c r="I406" s="18">
        <v>15</v>
      </c>
      <c r="J406" s="18">
        <v>60</v>
      </c>
      <c r="K406" s="18">
        <v>376</v>
      </c>
      <c r="L406" s="18"/>
    </row>
    <row r="407" spans="1:12" ht="15">
      <c r="A407" s="24"/>
      <c r="B407" s="25"/>
      <c r="C407" s="26"/>
      <c r="D407" s="27" t="s">
        <v>38</v>
      </c>
      <c r="E407" s="28"/>
      <c r="F407" s="29" t="s">
        <v>125</v>
      </c>
      <c r="G407" s="30">
        <f>SUM(G405:G406)</f>
        <v>7.12</v>
      </c>
      <c r="H407" s="30">
        <f>SUM(H405:H406)</f>
        <v>6.9799999999999995</v>
      </c>
      <c r="I407" s="30">
        <f>SUM(I405:I406)</f>
        <v>58.81</v>
      </c>
      <c r="J407" s="30">
        <f>SUM(J405:J406)</f>
        <v>326</v>
      </c>
      <c r="K407" s="30"/>
      <c r="L407" s="30"/>
    </row>
    <row r="408" spans="1:12" ht="15">
      <c r="A408" s="13">
        <f>A388</f>
        <v>2</v>
      </c>
      <c r="B408" s="13">
        <f>B388</f>
        <v>7</v>
      </c>
      <c r="C408" s="15" t="s">
        <v>60</v>
      </c>
      <c r="D408" s="16" t="s">
        <v>25</v>
      </c>
      <c r="E408" s="17" t="s">
        <v>126</v>
      </c>
      <c r="F408" s="18" t="s">
        <v>111</v>
      </c>
      <c r="G408" s="18">
        <v>22.7</v>
      </c>
      <c r="H408" s="18">
        <v>5.8</v>
      </c>
      <c r="I408" s="18">
        <v>7.6</v>
      </c>
      <c r="J408" s="18">
        <v>206</v>
      </c>
      <c r="K408" s="18">
        <v>229</v>
      </c>
      <c r="L408" s="18"/>
    </row>
    <row r="409" spans="1:12" ht="15">
      <c r="A409" s="19"/>
      <c r="B409" s="20"/>
      <c r="C409" s="21"/>
      <c r="D409" s="16" t="s">
        <v>62</v>
      </c>
      <c r="E409" s="17" t="s">
        <v>102</v>
      </c>
      <c r="F409" s="18" t="s">
        <v>64</v>
      </c>
      <c r="G409" s="18">
        <v>4.09</v>
      </c>
      <c r="H409" s="18">
        <v>6.4</v>
      </c>
      <c r="I409" s="18">
        <v>27.25</v>
      </c>
      <c r="J409" s="18">
        <v>183</v>
      </c>
      <c r="K409" s="18">
        <v>312</v>
      </c>
      <c r="L409" s="18"/>
    </row>
    <row r="410" spans="1:12" ht="15">
      <c r="A410" s="19"/>
      <c r="B410" s="20"/>
      <c r="C410" s="21"/>
      <c r="D410" s="16" t="s">
        <v>51</v>
      </c>
      <c r="E410" s="17" t="s">
        <v>65</v>
      </c>
      <c r="F410" s="18">
        <v>200</v>
      </c>
      <c r="G410" s="18">
        <v>0.68</v>
      </c>
      <c r="H410" s="18">
        <v>0.28000000000000003</v>
      </c>
      <c r="I410" s="18">
        <v>20.76</v>
      </c>
      <c r="J410" s="18">
        <v>88</v>
      </c>
      <c r="K410" s="18">
        <v>388</v>
      </c>
      <c r="L410" s="18"/>
    </row>
    <row r="411" spans="1:12" ht="15">
      <c r="A411" s="19"/>
      <c r="B411" s="20"/>
      <c r="C411" s="21"/>
      <c r="D411" s="16" t="s">
        <v>53</v>
      </c>
      <c r="E411" s="17" t="s">
        <v>31</v>
      </c>
      <c r="F411" s="18">
        <v>70</v>
      </c>
      <c r="G411" s="18">
        <v>4.41</v>
      </c>
      <c r="H411" s="18">
        <v>0.84</v>
      </c>
      <c r="I411" s="18">
        <v>34.58</v>
      </c>
      <c r="J411" s="18">
        <v>165</v>
      </c>
      <c r="K411" s="18"/>
      <c r="L411" s="18"/>
    </row>
    <row r="412" spans="1:12" ht="15">
      <c r="A412" s="19"/>
      <c r="B412" s="20"/>
      <c r="C412" s="21"/>
      <c r="D412" s="16" t="s">
        <v>35</v>
      </c>
      <c r="E412" s="17" t="s">
        <v>54</v>
      </c>
      <c r="F412" s="18">
        <v>50</v>
      </c>
      <c r="G412" s="18">
        <v>1.85</v>
      </c>
      <c r="H412" s="18">
        <v>0.95</v>
      </c>
      <c r="I412" s="18">
        <v>20.5</v>
      </c>
      <c r="J412" s="18">
        <v>103</v>
      </c>
      <c r="K412" s="18"/>
      <c r="L412" s="18"/>
    </row>
    <row r="413" spans="1:12" ht="15">
      <c r="A413" s="19"/>
      <c r="B413" s="20"/>
      <c r="C413" s="21"/>
      <c r="D413" s="16" t="s">
        <v>32</v>
      </c>
      <c r="E413" s="17" t="s">
        <v>184</v>
      </c>
      <c r="F413" s="18">
        <v>150</v>
      </c>
      <c r="G413" s="18">
        <v>1.65</v>
      </c>
      <c r="H413" s="18">
        <v>0.3</v>
      </c>
      <c r="I413" s="18">
        <v>5.7</v>
      </c>
      <c r="J413" s="18">
        <v>33</v>
      </c>
      <c r="K413" s="18">
        <v>70</v>
      </c>
      <c r="L413" s="18"/>
    </row>
    <row r="414" spans="1:12" ht="15">
      <c r="A414" s="24"/>
      <c r="B414" s="25"/>
      <c r="C414" s="26"/>
      <c r="D414" s="27" t="s">
        <v>38</v>
      </c>
      <c r="E414" s="28"/>
      <c r="F414" s="29" t="s">
        <v>105</v>
      </c>
      <c r="G414" s="30">
        <f>SUM(G408:G413)</f>
        <v>35.379999999999995</v>
      </c>
      <c r="H414" s="30">
        <f>SUM(H408:H413)</f>
        <v>14.569999999999999</v>
      </c>
      <c r="I414" s="30">
        <f>SUM(I408:I413)</f>
        <v>116.39</v>
      </c>
      <c r="J414" s="30">
        <f>SUM(J408:J413)</f>
        <v>778</v>
      </c>
      <c r="K414" s="30"/>
      <c r="L414" s="30"/>
    </row>
    <row r="415" spans="1:12" ht="15">
      <c r="A415" s="13">
        <f>A388</f>
        <v>2</v>
      </c>
      <c r="B415" s="13">
        <f>B388</f>
        <v>7</v>
      </c>
      <c r="C415" s="15" t="s">
        <v>68</v>
      </c>
      <c r="D415" s="31" t="s">
        <v>69</v>
      </c>
      <c r="E415" s="17" t="s">
        <v>70</v>
      </c>
      <c r="F415" s="18">
        <v>200</v>
      </c>
      <c r="G415" s="18">
        <v>5.8</v>
      </c>
      <c r="H415" s="18">
        <v>5</v>
      </c>
      <c r="I415" s="18">
        <v>8.1999999999999993</v>
      </c>
      <c r="J415" s="18">
        <v>100</v>
      </c>
      <c r="K415" s="18">
        <v>386</v>
      </c>
      <c r="L415" s="18"/>
    </row>
    <row r="416" spans="1:12" ht="15">
      <c r="A416" s="24"/>
      <c r="B416" s="25"/>
      <c r="C416" s="26"/>
      <c r="D416" s="32" t="s">
        <v>38</v>
      </c>
      <c r="E416" s="28"/>
      <c r="F416" s="30">
        <f>SUM(F415:F415)</f>
        <v>200</v>
      </c>
      <c r="G416" s="30">
        <f>SUM(G415:G415)</f>
        <v>5.8</v>
      </c>
      <c r="H416" s="30">
        <f>SUM(H415:H415)</f>
        <v>5</v>
      </c>
      <c r="I416" s="30">
        <f>SUM(I415:I415)</f>
        <v>8.1999999999999993</v>
      </c>
      <c r="J416" s="30">
        <f>SUM(J415:J415)</f>
        <v>100</v>
      </c>
      <c r="K416" s="30"/>
      <c r="L416" s="30"/>
    </row>
    <row r="417" spans="1:12" ht="14.25">
      <c r="A417" s="37">
        <f>A388</f>
        <v>2</v>
      </c>
      <c r="B417" s="37">
        <f>B388</f>
        <v>7</v>
      </c>
      <c r="C417" s="45" t="s">
        <v>71</v>
      </c>
      <c r="D417" s="45"/>
      <c r="E417" s="38"/>
      <c r="F417" s="39">
        <f>F394+F396+F404+F407+F414+F416</f>
        <v>3385</v>
      </c>
      <c r="G417" s="39">
        <f>G394+G396+G404+G407+G414+G416</f>
        <v>114.19</v>
      </c>
      <c r="H417" s="39">
        <f>H394+H396+H404+H407+H414+H416</f>
        <v>82.38</v>
      </c>
      <c r="I417" s="39">
        <f>I394+I396+I404+I407+I414+I416</f>
        <v>553.29000000000008</v>
      </c>
      <c r="J417" s="39">
        <f>J394+J396+J404+J407+J414+J416</f>
        <v>3655</v>
      </c>
      <c r="K417" s="39"/>
      <c r="L417" s="35"/>
    </row>
    <row r="418" spans="1:12" ht="13.5" customHeight="1">
      <c r="A418" s="40"/>
      <c r="B418" s="40"/>
      <c r="C418" s="46" t="s">
        <v>185</v>
      </c>
      <c r="D418" s="46"/>
      <c r="E418" s="46"/>
      <c r="F418" s="41">
        <f>(F35+F62+F93+F122+F153+F181+F209+F240+F267+F298+F328+F358+F387+F417)/(IF(F35=0,0,1)+IF(F62=0,0,1)+IF(F93=0,0,1)+IF(F122=0,0,1)+IF(F153=0,0,1)+IF(F181=0,0,1)+IF(F209=0,0,1)+IF(F240=0,0,1)+IF(F267=0,0,1)+IF(F298=0,0,1)+IF(F328=0,0,1)+IF(F358=0,0,1)+IF(F387=0,0,1)+IF(F417=0,0,1))</f>
        <v>3267.1428571428573</v>
      </c>
      <c r="G418" s="41">
        <f>(G35+G62+G93+G122+G153+G181+G209+G240+G267+G298+G328+G358+G387+G417)/(IF(G35=0,0,1)+IF(G62=0,0,1)+IF(G93=0,0,1)+IF(G122=0,0,1)+IF(G153=0,0,1)+IF(G181=0,0,1)+IF(G209=0,0,1)+IF(G240=0,0,1)+IF(G267=0,0,1)+IF(G298=0,0,1)+IF(G328=0,0,1)+IF(G358=0,0,1)+IF(G387=0,0,1)+IF(G417=0,0,1))</f>
        <v>118.65857142857143</v>
      </c>
      <c r="H418" s="41">
        <f>(H35+H62+H93+H122+H153+H181+H209+H240+H267+H298+H328+H358+H387+H417)/(IF(H35=0,0,1)+IF(H62=0,0,1)+IF(H93=0,0,1)+IF(H122=0,0,1)+IF(H153=0,0,1)+IF(H181=0,0,1)+IF(H209=0,0,1)+IF(H240=0,0,1)+IF(H267=0,0,1)+IF(H298=0,0,1)+IF(H328=0,0,1)+IF(H358=0,0,1)+IF(H387=0,0,1)+IF(H417=0,0,1))</f>
        <v>113.19857142857144</v>
      </c>
      <c r="I418" s="41">
        <f>(I35+I62+I93+I122+I153+I181+I209+I240+I267+I298+I328+I358+I387+I417)/(IF(I35=0,0,1)+IF(I62=0,0,1)+IF(I93=0,0,1)+IF(I122=0,0,1)+IF(I153=0,0,1)+IF(I181=0,0,1)+IF(I209=0,0,1)+IF(I240=0,0,1)+IF(I267=0,0,1)+IF(I298=0,0,1)+IF(I328=0,0,1)+IF(I358=0,0,1)+IF(I387=0,0,1)+IF(I417=0,0,1))</f>
        <v>531.95714285714291</v>
      </c>
      <c r="J418" s="41">
        <f>(J35+J62+J93+J122+J153+J181+J209+J240+J267+J298+J328+J358+J387+J417)/(IF(J35=0,0,1)+IF(J62=0,0,1)+IF(J93=0,0,1)+IF(J122=0,0,1)+IF(J153=0,0,1)+IF(J181=0,0,1)+IF(J209=0,0,1)+IF(J240=0,0,1)+IF(J267=0,0,1)+IF(J298=0,0,1)+IF(J328=0,0,1)+IF(J358=0,0,1)+IF(J387=0,0,1)+IF(J417=0,0,1))</f>
        <v>3713.9285714285716</v>
      </c>
      <c r="K418" s="41"/>
      <c r="L418" s="41"/>
    </row>
    <row r="1048400" ht="12.2" customHeight="1"/>
    <row r="1048401" ht="12.2" customHeight="1"/>
    <row r="1048402" ht="12.2" customHeight="1"/>
    <row r="1048403" ht="12.2" customHeight="1"/>
    <row r="1048404" ht="12.2" customHeight="1"/>
    <row r="1048405" ht="12.2" customHeight="1"/>
    <row r="1048406" ht="12.2" customHeight="1"/>
    <row r="1048407" ht="12.2" customHeight="1"/>
    <row r="1048408" ht="12.2" customHeight="1"/>
    <row r="1048409" ht="12.2" customHeight="1"/>
    <row r="1048410" ht="12.2" customHeight="1"/>
    <row r="1048411" ht="12.2" customHeight="1"/>
    <row r="1048412" ht="12.2" customHeight="1"/>
    <row r="1048413" ht="12.2" customHeight="1"/>
    <row r="1048414" ht="12.2" customHeight="1"/>
    <row r="1048415" ht="12.2" customHeight="1"/>
    <row r="1048416" ht="12.2" customHeight="1"/>
    <row r="1048417" ht="12.2" customHeight="1"/>
    <row r="1048418" ht="12.2" customHeight="1"/>
    <row r="1048419" ht="12.2" customHeight="1"/>
    <row r="1048420" ht="12.2" customHeight="1"/>
    <row r="1048421" ht="12.2" customHeight="1"/>
    <row r="1048422" ht="12.2" customHeight="1"/>
    <row r="1048423" ht="12.2" customHeight="1"/>
    <row r="1048424" ht="12.2" customHeight="1"/>
    <row r="1048425" ht="12.2" customHeight="1"/>
    <row r="1048426" ht="12.2" customHeight="1"/>
    <row r="1048427" ht="12.2" customHeight="1"/>
    <row r="1048428" ht="12.2" customHeight="1"/>
    <row r="1048429" ht="12.2" customHeight="1"/>
    <row r="1048430" ht="12.2" customHeight="1"/>
    <row r="1048431" ht="12.2" customHeight="1"/>
    <row r="1048432" ht="12.2" customHeight="1"/>
    <row r="1048433" ht="12.2" customHeight="1"/>
    <row r="1048434" ht="12.2" customHeight="1"/>
    <row r="1048435" ht="12.2" customHeight="1"/>
    <row r="1048436" ht="12.2" customHeight="1"/>
    <row r="1048437" ht="12.2" customHeight="1"/>
    <row r="1048438" ht="12.2" customHeight="1"/>
    <row r="1048439" ht="12.2" customHeight="1"/>
    <row r="1048440" ht="12.2" customHeight="1"/>
    <row r="1048441" ht="12.2" customHeight="1"/>
    <row r="1048442" ht="12.2" customHeight="1"/>
    <row r="1048443" ht="12.2" customHeight="1"/>
    <row r="1048444" ht="12.2" customHeight="1"/>
    <row r="1048445" ht="12.2" customHeight="1"/>
    <row r="1048446" ht="12.2" customHeight="1"/>
    <row r="1048447" ht="12.2" customHeight="1"/>
    <row r="1048448" ht="12.2" customHeight="1"/>
    <row r="1048449" ht="12.2" customHeight="1"/>
    <row r="1048450" ht="12.2" customHeight="1"/>
    <row r="1048451" ht="12.2" customHeight="1"/>
    <row r="1048452" ht="12.2" customHeight="1"/>
    <row r="1048453" ht="12.2" customHeight="1"/>
    <row r="1048454" ht="12.2" customHeight="1"/>
    <row r="1048455" ht="12.2" customHeight="1"/>
    <row r="1048456" ht="12.2" customHeight="1"/>
    <row r="1048457" ht="12.2" customHeight="1"/>
    <row r="1048458" ht="12.2" customHeight="1"/>
    <row r="1048459" ht="12.2" customHeight="1"/>
    <row r="1048460" ht="12.2" customHeight="1"/>
    <row r="1048461" ht="12.2" customHeight="1"/>
    <row r="1048462" ht="12.2" customHeight="1"/>
    <row r="1048463" ht="12.2" customHeight="1"/>
    <row r="1048464" ht="12.2" customHeight="1"/>
    <row r="1048465" ht="12.2" customHeight="1"/>
    <row r="1048466" ht="12.2" customHeight="1"/>
    <row r="1048467" ht="12.2" customHeight="1"/>
    <row r="1048468" ht="12.2" customHeight="1"/>
    <row r="1048469" ht="12.2" customHeight="1"/>
    <row r="1048470" ht="12.2" customHeight="1"/>
    <row r="1048471" ht="12.2" customHeight="1"/>
    <row r="1048472" ht="12.2" customHeight="1"/>
    <row r="1048473" ht="12.2" customHeight="1"/>
    <row r="1048474" ht="12.2" customHeight="1"/>
    <row r="1048475" ht="12.2" customHeight="1"/>
    <row r="1048476" ht="12.2" customHeight="1"/>
    <row r="1048477" ht="12.2" customHeight="1"/>
    <row r="1048478" ht="12.2" customHeight="1"/>
    <row r="1048479" ht="12.2" customHeight="1"/>
    <row r="1048480" ht="12.2" customHeight="1"/>
    <row r="1048481" ht="12.2" customHeight="1"/>
    <row r="1048482" ht="12.2" customHeight="1"/>
    <row r="1048483" ht="12.2" customHeight="1"/>
    <row r="1048484" ht="12.2" customHeight="1"/>
    <row r="1048485" ht="12.2" customHeight="1"/>
    <row r="1048486" ht="12.2" customHeight="1"/>
    <row r="1048487" ht="12.2" customHeight="1"/>
    <row r="1048488" ht="12.2" customHeight="1"/>
    <row r="1048489" ht="12.2" customHeight="1"/>
    <row r="1048490" ht="12.2" customHeight="1"/>
    <row r="1048491" ht="12.2" customHeight="1"/>
    <row r="1048492" ht="12.2" customHeight="1"/>
    <row r="1048493" ht="12.2" customHeight="1"/>
    <row r="1048494" ht="12.2" customHeight="1"/>
    <row r="1048495" ht="12.2" customHeight="1"/>
    <row r="1048496" ht="12.2" customHeight="1"/>
    <row r="1048497" ht="12.2" customHeight="1"/>
    <row r="1048498" ht="12.2" customHeight="1"/>
    <row r="1048499" ht="12.2" customHeight="1"/>
    <row r="1048500" ht="12.2" customHeight="1"/>
    <row r="1048501" ht="12.2" customHeight="1"/>
    <row r="1048502" ht="12.2" customHeight="1"/>
    <row r="1048503" ht="12.2" customHeight="1"/>
    <row r="1048504" ht="12.2" customHeight="1"/>
    <row r="1048505" ht="12.2" customHeight="1"/>
    <row r="1048506" ht="12.2" customHeight="1"/>
    <row r="1048507" ht="12.2" customHeight="1"/>
    <row r="1048508" ht="12.2" customHeight="1"/>
    <row r="1048509" ht="12.2" customHeight="1"/>
    <row r="1048510" ht="12.2" customHeight="1"/>
    <row r="1048511" ht="12.2" customHeight="1"/>
    <row r="1048512" ht="12.2" customHeight="1"/>
    <row r="1048513" ht="12.2" customHeight="1"/>
    <row r="1048514" ht="12.2" customHeight="1"/>
    <row r="1048515" ht="12.2" customHeight="1"/>
    <row r="1048516" ht="12.2" customHeight="1"/>
    <row r="1048517" ht="12.2" customHeight="1"/>
    <row r="1048518" ht="12.2" customHeight="1"/>
    <row r="1048519" ht="12.2" customHeight="1"/>
    <row r="1048520" ht="12.2" customHeight="1"/>
    <row r="1048521" ht="12.2" customHeight="1"/>
    <row r="1048522" ht="12.2" customHeight="1"/>
    <row r="1048523" ht="12.2" customHeight="1"/>
    <row r="1048524" ht="12.2" customHeight="1"/>
    <row r="1048525" ht="12.2" customHeight="1"/>
    <row r="1048526" ht="12.2" customHeight="1"/>
    <row r="1048527" ht="12.2" customHeight="1"/>
    <row r="1048528" ht="12.2" customHeight="1"/>
    <row r="1048529" ht="12.2" customHeight="1"/>
    <row r="1048530" ht="12.2" customHeight="1"/>
    <row r="1048531" ht="12.2" customHeight="1"/>
    <row r="1048532" ht="12.2" customHeight="1"/>
    <row r="1048533" ht="12.2" customHeight="1"/>
    <row r="1048534" ht="12.2" customHeight="1"/>
    <row r="1048535" ht="12.2" customHeight="1"/>
    <row r="1048536" ht="12.2" customHeight="1"/>
    <row r="1048537" ht="12.2" customHeight="1"/>
    <row r="1048538" ht="12.2" customHeight="1"/>
    <row r="1048539" ht="12.2" customHeight="1"/>
    <row r="1048540" ht="12.2" customHeight="1"/>
    <row r="1048541" ht="12.2" customHeight="1"/>
    <row r="1048542" ht="12.2" customHeight="1"/>
    <row r="1048543" ht="12.2" customHeight="1"/>
    <row r="1048544" ht="12.2" customHeight="1"/>
    <row r="1048545" ht="12.2" customHeight="1"/>
    <row r="1048546" ht="12.2" customHeight="1"/>
    <row r="1048547" ht="12.2" customHeight="1"/>
    <row r="1048548" ht="12.2" customHeight="1"/>
    <row r="1048549" ht="12.2" customHeight="1"/>
    <row r="1048550" ht="12.2" customHeight="1"/>
    <row r="1048551" ht="12.2" customHeight="1"/>
    <row r="1048552" ht="12.2" customHeight="1"/>
    <row r="1048553" ht="12.2" customHeight="1"/>
    <row r="1048554" ht="12.2" customHeight="1"/>
    <row r="1048555" ht="12.2" customHeight="1"/>
    <row r="1048556" ht="12.2" customHeight="1"/>
    <row r="1048557" ht="12.2" customHeight="1"/>
    <row r="1048558" ht="12.2" customHeight="1"/>
    <row r="1048559" ht="12.2" customHeight="1"/>
    <row r="1048560" ht="12.2" customHeight="1"/>
    <row r="1048561" ht="12.2" customHeight="1"/>
    <row r="1048562" ht="12.2" customHeight="1"/>
    <row r="1048563" ht="12.2" customHeight="1"/>
    <row r="1048564" ht="12.2" customHeight="1"/>
    <row r="1048565" ht="12.2" customHeight="1"/>
    <row r="1048566" ht="12.2" customHeight="1"/>
    <row r="1048567" ht="12.2" customHeight="1"/>
    <row r="1048568" ht="12.2" customHeight="1"/>
    <row r="1048569" ht="12.2" customHeight="1"/>
    <row r="1048570" ht="12.2" customHeight="1"/>
    <row r="1048571" ht="12.2" customHeight="1"/>
    <row r="1048572" ht="12.2" customHeight="1"/>
    <row r="1048573" ht="12.2" customHeight="1"/>
    <row r="1048574" ht="12.2" customHeight="1"/>
    <row r="1048575" ht="12.2" customHeight="1"/>
    <row r="1048576" ht="12.2" customHeight="1"/>
  </sheetData>
  <mergeCells count="18">
    <mergeCell ref="C298:D298"/>
    <mergeCell ref="C328:D328"/>
    <mergeCell ref="C358:D358"/>
    <mergeCell ref="C387:D387"/>
    <mergeCell ref="C417:D417"/>
    <mergeCell ref="C418:E418"/>
    <mergeCell ref="C122:D122"/>
    <mergeCell ref="C153:D153"/>
    <mergeCell ref="C181:D181"/>
    <mergeCell ref="C209:D209"/>
    <mergeCell ref="C240:D240"/>
    <mergeCell ref="C267:D267"/>
    <mergeCell ref="C1:E1"/>
    <mergeCell ref="H1:K1"/>
    <mergeCell ref="H2:K2"/>
    <mergeCell ref="C35:D35"/>
    <mergeCell ref="C62:D62"/>
    <mergeCell ref="C93:D93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Prog2</dc:creator>
  <cp:lastModifiedBy>Prog2</cp:lastModifiedBy>
  <cp:revision>43</cp:revision>
  <dcterms:created xsi:type="dcterms:W3CDTF">2023-12-05T16:26:21Z</dcterms:created>
  <dcterms:modified xsi:type="dcterms:W3CDTF">2023-12-05T16:26:21Z</dcterms:modified>
</cp:coreProperties>
</file>